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erver\рабочая документация\Экономист\САЙТ 2022-2025\Итоговые файлы 2024\Готовое к размещению\"/>
    </mc:Choice>
  </mc:AlternateContent>
  <xr:revisionPtr revIDLastSave="0" documentId="8_{E4C8485A-C112-4997-8870-306D5D4F1D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орэлектросети" sheetId="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a">#REF!</definedName>
    <definedName name="\m">#REF!</definedName>
    <definedName name="\n">#REF!</definedName>
    <definedName name="\o">#REF!</definedName>
    <definedName name="________M8">[0]!________M8</definedName>
    <definedName name="________M9">[0]!________M9</definedName>
    <definedName name="________q11">[0]!________q11</definedName>
    <definedName name="________q15">[0]!________q15</definedName>
    <definedName name="________q17">[0]!________q17</definedName>
    <definedName name="________q2">[0]!________q2</definedName>
    <definedName name="________q3">[0]!________q3</definedName>
    <definedName name="________q4">[0]!________q4</definedName>
    <definedName name="________q5">[0]!________q5</definedName>
    <definedName name="________q6">[0]!________q6</definedName>
    <definedName name="________q7">[0]!________q7</definedName>
    <definedName name="________q8">[0]!________q8</definedName>
    <definedName name="________q9">[0]!________q9</definedName>
    <definedName name="______M8">#N/A</definedName>
    <definedName name="______M9">#N/A</definedName>
    <definedName name="______Num2">#REF!</definedName>
    <definedName name="______q11">#N/A</definedName>
    <definedName name="______q15">#N/A</definedName>
    <definedName name="______q17">#N/A</definedName>
    <definedName name="______q2">#N/A</definedName>
    <definedName name="______q3">#N/A</definedName>
    <definedName name="______q4">#N/A</definedName>
    <definedName name="______q5">#N/A</definedName>
    <definedName name="______q6">#N/A</definedName>
    <definedName name="______q7">#N/A</definedName>
    <definedName name="______q8">#N/A</definedName>
    <definedName name="______q9">#N/A</definedName>
    <definedName name="_____FY1">#N/A</definedName>
    <definedName name="_____M8">#N/A</definedName>
    <definedName name="_____M9">#N/A</definedName>
    <definedName name="_____Num2">#REF!</definedName>
    <definedName name="_____q11">#N/A</definedName>
    <definedName name="_____q15">#N/A</definedName>
    <definedName name="_____q17">#N/A</definedName>
    <definedName name="_____q2">#N/A</definedName>
    <definedName name="_____q3">#N/A</definedName>
    <definedName name="_____q4">#N/A</definedName>
    <definedName name="_____q5">#N/A</definedName>
    <definedName name="_____q6">#N/A</definedName>
    <definedName name="_____q7">#N/A</definedName>
    <definedName name="_____q8">#N/A</definedName>
    <definedName name="_____q9">#N/A</definedName>
    <definedName name="____FY1">#N/A</definedName>
    <definedName name="____M8">#N/A</definedName>
    <definedName name="____M9">#N/A</definedName>
    <definedName name="____Num2">#REF!</definedName>
    <definedName name="____q11">#N/A</definedName>
    <definedName name="____q15">#N/A</definedName>
    <definedName name="____q17">#N/A</definedName>
    <definedName name="____q2">#N/A</definedName>
    <definedName name="____q3">#N/A</definedName>
    <definedName name="____q4">#N/A</definedName>
    <definedName name="____q5">#N/A</definedName>
    <definedName name="____q6">#N/A</definedName>
    <definedName name="____q7">#N/A</definedName>
    <definedName name="____q8">#N/A</definedName>
    <definedName name="____q9">#N/A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FY1">#N/A</definedName>
    <definedName name="___M8">#N/A</definedName>
    <definedName name="___M9">#N/A</definedName>
    <definedName name="___Num2">#REF!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#N/A</definedName>
    <definedName name="__fg1">#N/A</definedName>
    <definedName name="__FY1">#N/A</definedName>
    <definedName name="__k1">#N/A</definedName>
    <definedName name="__M8">#N/A</definedName>
    <definedName name="__M9">#N/A</definedName>
    <definedName name="__Num2">#REF!</definedName>
    <definedName name="__q11">#N/A</definedName>
    <definedName name="__q15">#N/A</definedName>
    <definedName name="__q17">#N/A</definedName>
    <definedName name="__q2">#N/A</definedName>
    <definedName name="__q3">#N/A</definedName>
    <definedName name="__q4">#N/A</definedName>
    <definedName name="__q5">#N/A</definedName>
    <definedName name="__q6">#N/A</definedName>
    <definedName name="__q7">#N/A</definedName>
    <definedName name="__q8">#N/A</definedName>
    <definedName name="__q9">#N/A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#N/A</definedName>
    <definedName name="_fg1">#N/A</definedName>
    <definedName name="_FY1">#N/A</definedName>
    <definedName name="_k1">#N/A</definedName>
    <definedName name="_M8">[0]!_M8</definedName>
    <definedName name="_M8_4">"'рт-передача'!_m8"</definedName>
    <definedName name="_M9">[0]!_M9</definedName>
    <definedName name="_M9_4">"'рт-передача'!_m9"</definedName>
    <definedName name="_Num2">#REF!</definedName>
    <definedName name="_Num2_4">"#REF!"</definedName>
    <definedName name="_Order1" hidden="1">255</definedName>
    <definedName name="_q11">[0]!_q11</definedName>
    <definedName name="_q11_4">"'рт-передача'!_q11"</definedName>
    <definedName name="_q15">[0]!_q15</definedName>
    <definedName name="_q15_4">"'рт-передача'!_q15"</definedName>
    <definedName name="_q17">[0]!_q17</definedName>
    <definedName name="_q17_4">"'рт-передача'!_q17"</definedName>
    <definedName name="_q2">[0]!_q2</definedName>
    <definedName name="_q2_4">"'рт-передача'!_q2"</definedName>
    <definedName name="_q3">[0]!_q3</definedName>
    <definedName name="_q3_4">"'рт-передача'!_q3"</definedName>
    <definedName name="_q4">[0]!_q4</definedName>
    <definedName name="_q4_4">"'рт-передача'!_q4"</definedName>
    <definedName name="_q5">[0]!_q5</definedName>
    <definedName name="_q5_4">"'рт-передача'!_q5"</definedName>
    <definedName name="_q6">[0]!_q6</definedName>
    <definedName name="_q6_4">"'рт-передача'!_q6"</definedName>
    <definedName name="_q7">[0]!_q7</definedName>
    <definedName name="_q7_4">"'рт-передача'!_q7"</definedName>
    <definedName name="_q8">[0]!_q8</definedName>
    <definedName name="_q8_4">"'рт-передача'!_q8"</definedName>
    <definedName name="_q9">[0]!_q9</definedName>
    <definedName name="_q9_4">"'рт-передача'!_q9"</definedName>
    <definedName name="_Sort" hidden="1">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÷ĺňâĺđňűé">#REF!</definedName>
    <definedName name="a">[4]Параметры!$E$37</definedName>
    <definedName name="AES">#REF!</definedName>
    <definedName name="AES_4">"#REF!"</definedName>
    <definedName name="àî">[0]!àî</definedName>
    <definedName name="àî_4">"'рт-передача'!àî"</definedName>
    <definedName name="ALL_ORG">#REF!</definedName>
    <definedName name="ALL_ORG_5">"#REF!"</definedName>
    <definedName name="ALL_SET">#REF!</definedName>
    <definedName name="AN">#N/A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UG">#REF!</definedName>
    <definedName name="AUG_4">"#REF!"</definedName>
    <definedName name="b">[4]Параметры!$F$37</definedName>
    <definedName name="B490_02">'[5]УФ-61'!#REF!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C_STAT">[6]TEHSHEET!#REF!</definedName>
    <definedName name="C_STAT_4">#N/A</definedName>
    <definedName name="cc">[0]!cc</definedName>
    <definedName name="cd">[0]!cd</definedName>
    <definedName name="cd_4">"'рт-передача'!cd"</definedName>
    <definedName name="cjv">[0]!cjv</definedName>
    <definedName name="com">[0]!com</definedName>
    <definedName name="com_4">"'рт-передача'!com"</definedName>
    <definedName name="CompOt">[0]!CompOt</definedName>
    <definedName name="CompOt_4">"'рт-передача'!compot"</definedName>
    <definedName name="compOT1">#N/A</definedName>
    <definedName name="CompOt2">[0]!CompOt2</definedName>
    <definedName name="CompOt2_4">"'рт-передача'!compot2"</definedName>
    <definedName name="CompRas">[0]!CompRas</definedName>
    <definedName name="CompRas_4">"'рт-передача'!compras"</definedName>
    <definedName name="CompRas1">#N/A</definedName>
    <definedName name="Contents">#REF!</definedName>
    <definedName name="Contents_4">"#REF!"</definedName>
    <definedName name="COPY_DIAP">#REF!</definedName>
    <definedName name="COPY_DIAP_5">"#REF!"</definedName>
    <definedName name="ct">[0]!ct</definedName>
    <definedName name="ct_4">"'рт-передача'!ct"</definedName>
    <definedName name="CUR_VER">[7]Заголовок!$B$21</definedName>
    <definedName name="cv">#N/A</definedName>
    <definedName name="d">[4]Параметры!$G$37</definedName>
    <definedName name="ď">[0]!ď</definedName>
    <definedName name="ď_4">"'рт-передача'!ď"</definedName>
    <definedName name="DaNet">[8]TEHSHEET!#REF!</definedName>
    <definedName name="DATA">#REF!</definedName>
    <definedName name="DATA_4">"#REF!"</definedName>
    <definedName name="DATE">#REF!</definedName>
    <definedName name="DATE_4">"#REF!"</definedName>
    <definedName name="ďď">[0]!ďď</definedName>
    <definedName name="đđ">[0]!đđ</definedName>
    <definedName name="ďď_4">"'рт-передача'!ďď"</definedName>
    <definedName name="đđ_4">"'рт-передача'!đđ"</definedName>
    <definedName name="đđđ">[0]!đđđ</definedName>
    <definedName name="đđđ_4">"'рт-передача'!đđđ"</definedName>
    <definedName name="DEC">#REF!</definedName>
    <definedName name="DEC_4">"#REF!"</definedName>
    <definedName name="dfrgtt">#N/A</definedName>
    <definedName name="dip">[9]FST5!$G$149:$G$165,P1_dip,P2_dip,P3_dip,P4_dip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sragh">[0]!dsragh</definedName>
    <definedName name="dsragh_4">"'рт-передача'!dsragh"</definedName>
    <definedName name="e">[4]Параметры!#REF!</definedName>
    <definedName name="ęĺ">[0]!ęĺ</definedName>
    <definedName name="ęĺ_4">"'рт-передача'!ęĺ"</definedName>
    <definedName name="eso">[9]FST5!$G$149:$G$165,[0]!P1_eso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w">[0]!ew</definedName>
    <definedName name="ew_4">"'рт-передача'!ew"</definedName>
    <definedName name="f">[4]Параметры!#REF!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_1">[8]Топливо2009!#REF!</definedName>
    <definedName name="F9_SC_2">[8]Топливо2009!#REF!</definedName>
    <definedName name="F9_SC_3">[8]Топливо2009!#REF!</definedName>
    <definedName name="F9_SC_4">[8]Топливо2009!#REF!</definedName>
    <definedName name="F9_SC_5">[8]Топливо2009!#REF!</definedName>
    <definedName name="F9_SC_6">[8]Топливо2009!#REF!</definedName>
    <definedName name="F9_SCOPE">#REF!</definedName>
    <definedName name="F9_SCOPE_4">"#REF!"</definedName>
    <definedName name="fbgffnjfgg">#N/A</definedName>
    <definedName name="FEB">#REF!</definedName>
    <definedName name="FEB_4">"#REF!"</definedName>
    <definedName name="fff">#REF!</definedName>
    <definedName name="ffff">#N/A</definedName>
    <definedName name="fffff">#N/A</definedName>
    <definedName name="ffffffff">#N/A</definedName>
    <definedName name="ffffffffff">#N/A</definedName>
    <definedName name="fffffffffff">#N/A</definedName>
    <definedName name="ffffffffffff">#N/A</definedName>
    <definedName name="fffffffffffff">#N/A</definedName>
    <definedName name="ffffffffffffff">#N/A</definedName>
    <definedName name="fg">[0]!fg</definedName>
    <definedName name="fg_4">"'рт-передача'!fg"</definedName>
    <definedName name="ForIns">[10]Регионы!#REF!</definedName>
    <definedName name="ForIns_5">#N/A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g">[4]Параметры!#REF!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fg">[0]!gfg</definedName>
    <definedName name="gfg_4">"'рт-передача'!gfg"</definedName>
    <definedName name="gh">[0]!gh</definedName>
    <definedName name="gh_4">"'рт-передача'!gh"</definedName>
    <definedName name="ghhktyi">#N/A</definedName>
    <definedName name="GRES">#REF!</definedName>
    <definedName name="GRES_4">"#REF!"</definedName>
    <definedName name="GRES_DATA">#REF!</definedName>
    <definedName name="GRES_LIST">#REF!</definedName>
    <definedName name="grety5e">#N/A</definedName>
    <definedName name="gtty">#REF!,#REF!,#REF!,P1_ESO_PROT</definedName>
    <definedName name="gtty_4">"#REF!,#REF!,#REF!,P1_ESO_PROT"</definedName>
    <definedName name="h">[0]!h</definedName>
    <definedName name="h_4">"'рт-передача'!h"</definedName>
    <definedName name="Helper_Котельные">[11]Справочники!$A$9:$A$12</definedName>
    <definedName name="Helper_ТЭС">[11]Справочники!$A$2:$A$5</definedName>
    <definedName name="Helper_ТЭС_Котельные">[12]Справочники!$A$2:$A$4,[12]Справочники!$A$16:$A$18</definedName>
    <definedName name="Helper_ФОРЭМ">[11]Справочники!$A$30:$A$35</definedName>
    <definedName name="hfte">#N/A</definedName>
    <definedName name="hghjgjgj">[0]!hghjgjgj</definedName>
    <definedName name="hhh">[0]!hhh</definedName>
    <definedName name="hhh_4">"'рт-передача'!hhh"</definedName>
    <definedName name="hhhhhhhhhhhhhhhhhhhhhhhhhhhhhhhhhhhhhhhhhhhhhhhhhhhhhhhhhhhhhh">#N/A</definedName>
    <definedName name="hhy">[0]!hhy</definedName>
    <definedName name="hhy_4">"'рт-передача'!hhy"</definedName>
    <definedName name="îî">[0]!îî</definedName>
    <definedName name="îî_4">"'рт-передача'!îî"</definedName>
    <definedName name="iiiiiiii">#N/A</definedName>
    <definedName name="INN">#REF!</definedName>
    <definedName name="j">[0]!j</definedName>
    <definedName name="j_4">"'рт-передача'!j"</definedName>
    <definedName name="JAN">#REF!</definedName>
    <definedName name="JAN_4">"#REF!"</definedName>
    <definedName name="JUL">#REF!</definedName>
    <definedName name="JUL_4">"#REF!"</definedName>
    <definedName name="JUN">#REF!</definedName>
    <definedName name="JUN_4">"#REF!"</definedName>
    <definedName name="k">[0]!k</definedName>
    <definedName name="k_4">"'рт-передача'!k"</definedName>
    <definedName name="knkn.n.">#N/A</definedName>
    <definedName name="l">'[13]Вводные данные систем'!#REF!</definedName>
    <definedName name="LINE">#REF!</definedName>
    <definedName name="LINE2">#REF!</definedName>
    <definedName name="MAR">#REF!</definedName>
    <definedName name="MAR_4">"#REF!"</definedName>
    <definedName name="MAY">#REF!</definedName>
    <definedName name="MAY_4">"#REF!"</definedName>
    <definedName name="MmExcelLinker_6E24F10A_D93B_4197_A91F_1E8C46B84DD5">РТ передача [14]ээ!$I$76:$I$76</definedName>
    <definedName name="MmExcelLinker_6E24F10A_D93B_4197_A91F_1E8C46B84DD5_4">#N/A</definedName>
    <definedName name="MO">#REF!</definedName>
    <definedName name="MO_4">"#REF!"</definedName>
    <definedName name="MONTH">#REF!</definedName>
    <definedName name="MONTH_4">"#REF!"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ňđĺňčé">#REF!</definedName>
    <definedName name="net">[9]FST5!$G$100:$G$116,[0]!P1_net</definedName>
    <definedName name="net_4">#N/A</definedName>
    <definedName name="net_5">#N/A</definedName>
    <definedName name="NET_INV">[15]TEHSHEET!#REF!</definedName>
    <definedName name="NET_ORG">[15]TEHSHEET!#REF!</definedName>
    <definedName name="NET_W">[15]TEHSHEET!#REF!</definedName>
    <definedName name="NETORG">#REF!</definedName>
    <definedName name="nfyz">[0]!nfyz</definedName>
    <definedName name="nfyz_4">"'рт-передача'!nfyz"</definedName>
    <definedName name="NOM">#REF!</definedName>
    <definedName name="NOM_4">"#REF!"</definedName>
    <definedName name="NOV">#REF!</definedName>
    <definedName name="NOV_4">"#REF!"</definedName>
    <definedName name="NSRF">#REF!</definedName>
    <definedName name="NSRF_5">"#REF!"</definedName>
    <definedName name="Num">#REF!</definedName>
    <definedName name="Num_4">"#REF!"</definedName>
    <definedName name="NVV">#REF!</definedName>
    <definedName name="o">[0]!o</definedName>
    <definedName name="o_4">"'рт-передача'!o"</definedName>
    <definedName name="OCT">#REF!</definedName>
    <definedName name="OCT_4">"#REF!"</definedName>
    <definedName name="OKTMO">#REF!</definedName>
    <definedName name="OKTMO_4">"#REF!"</definedName>
    <definedName name="öó">[0]!öó</definedName>
    <definedName name="öó_4">"'рт-передача'!öó"</definedName>
    <definedName name="ORE">#REF!</definedName>
    <definedName name="ORE_4">"#REF!"</definedName>
    <definedName name="ORG">[10]Справочники!#REF!</definedName>
    <definedName name="ORG_5">#N/A</definedName>
    <definedName name="Org_list">#REF!</definedName>
    <definedName name="ORG_U">#REF!</definedName>
    <definedName name="ORGBLR">#REF!</definedName>
    <definedName name="OTH_DATA">#REF!</definedName>
    <definedName name="OTH_LIST">#REF!</definedName>
    <definedName name="p">'[13]Вводные данные систем'!#REF!</definedName>
    <definedName name="P1_dip" hidden="1">[9]FST5!$G$167:$G$172,[9]FST5!$G$174:$G$175,[9]FST5!$G$177:$G$180,[9]FST5!$G$182,[9]FST5!$G$184:$G$188,[9]FST5!$G$190,[9]FST5!$G$192:$G$194</definedName>
    <definedName name="P1_eso" hidden="1">[16]FST5!$G$167:$G$172,[16]FST5!$G$174:$G$175,[16]FST5!$G$177:$G$180,[16]FST5!$G$182,[16]FST5!$G$184:$G$188,[16]FST5!$G$190,[16]FST5!$G$192:$G$194</definedName>
    <definedName name="P1_ESO_PROT" hidden="1">#REF!,#REF!,#REF!,#REF!,#REF!,#REF!,#REF!,#REF!</definedName>
    <definedName name="P1_net" hidden="1">[16]FST5!$G$118:$G$123,[16]FST5!$G$125:$G$126,[16]FST5!$G$128:$G$131,[16]FST5!$G$133,[16]FST5!$G$135:$G$139,[16]FST5!$G$141,[16]FST5!$G$143:$G$145</definedName>
    <definedName name="P1_SBT_PROT" hidden="1">#REF!,#REF!,#REF!,#REF!,#REF!,#REF!,#REF!</definedName>
    <definedName name="P1_SC_CLR" hidden="1">#REF!,#REF!,#REF!,#REF!,#REF!</definedName>
    <definedName name="P1_SC22" hidden="1">#REF!,#REF!,#REF!,#REF!,#REF!,#REF!</definedName>
    <definedName name="P1_SCOPE_16_PRT">'[17]16'!$E$15:$I$16,'[17]16'!$E$18:$I$20,'[17]16'!$E$23:$I$23,'[17]16'!$E$26:$I$26,'[17]16'!$E$29:$I$29,'[17]16'!$E$32:$I$32,'[17]16'!$E$35:$I$35,'[17]16'!$B$34,'[17]16'!$B$37</definedName>
    <definedName name="P1_SCOPE_17_PRT">'[17]17'!$E$13:$H$21,'[17]17'!$J$9:$J$11,'[17]17'!$J$13:$J$21,'[17]17'!$E$24:$H$26,'[17]17'!$E$28:$H$36,'[17]17'!$J$24:$M$26,'[17]17'!$J$28:$M$36,'[17]17'!$E$39:$H$41</definedName>
    <definedName name="P1_SCOPE_4_PRT">'[17]4'!$F$23:$I$23,'[17]4'!$F$25:$I$25,'[17]4'!$F$27:$I$31,'[17]4'!$K$14:$N$20,'[17]4'!$K$23:$N$23,'[17]4'!$K$25:$N$25,'[17]4'!$K$27:$N$31,'[17]4'!$P$14:$S$20,'[17]4'!$P$23:$S$23</definedName>
    <definedName name="P1_SCOPE_5_PRT">'[17]5'!$F$23:$I$23,'[17]5'!$F$25:$I$25,'[17]5'!$F$27:$I$31,'[17]5'!$K$14:$N$21,'[17]5'!$K$23:$N$23,'[17]5'!$K$25:$N$25,'[17]5'!$K$27:$N$31,'[17]5'!$P$14:$S$21,'[17]5'!$P$23:$S$23</definedName>
    <definedName name="P1_SCOPE_CORR" hidden="1">#REF!,#REF!,#REF!,#REF!,#REF!,#REF!,#REF!</definedName>
    <definedName name="P1_SCOPE_DOP" hidden="1">[18]Регионы!#REF!,[18]Регионы!#REF!,[18]Регионы!#REF!,[18]Регионы!#REF!,[18]Регионы!#REF!,[18]Регионы!#REF!</definedName>
    <definedName name="P1_SCOPE_F1_PRT">'[17]Ф-1 (для АО-энерго)'!$D$74:$E$84,'[17]Ф-1 (для АО-энерго)'!$D$71:$E$72,'[17]Ф-1 (для АО-энерго)'!$D$66:$E$69,'[17]Ф-1 (для АО-энерго)'!$D$61:$E$64</definedName>
    <definedName name="P1_SCOPE_F2_PRT">'[17]Ф-2 (для АО-энерго)'!$G$56,'[17]Ф-2 (для АО-энерго)'!$E$55:$E$56,'[17]Ф-2 (для АО-энерго)'!$F$55:$G$55,'[17]Ф-2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hidden="1">#REF!,#REF!,#REF!,#REF!,#REF!,#REF!</definedName>
    <definedName name="P1_SCOPE_NotInd2" hidden="1">#REF!,#REF!,#REF!,#REF!,#REF!,#REF!,#REF!</definedName>
    <definedName name="P1_SCOPE_NotInd3" hidden="1">#REF!,#REF!,#REF!,#REF!,#REF!,#REF!,#REF!</definedName>
    <definedName name="P1_SCOPE_NotInt" hidden="1">#REF!,#REF!,#REF!,#REF!,#REF!,#REF!</definedName>
    <definedName name="P1_SCOPE_PER_PRT">[17]перекрестка!$H$15:$H$19,[17]перекрестка!$H$21:$H$25,[17]перекрестка!$J$14:$J$25,[17]перекрестка!$K$15:$K$19,[17]перекрестка!$K$21:$K$25</definedName>
    <definedName name="P1_SCOPE_REGS" hidden="1">#REF!,#REF!,#REF!,#REF!,#REF!</definedName>
    <definedName name="P1_SCOPE_SAVE2" hidden="1">#REF!,#REF!,#REF!,#REF!,#REF!,#REF!,#REF!</definedName>
    <definedName name="P1_SCOPE_SV_LD">#REF!,#REF!,#REF!,#REF!,#REF!,#REF!,#REF!</definedName>
    <definedName name="P1_SCOPE_SV_LD1">[17]свод!$E$70:$M$79,[17]свод!$E$81:$M$81,[17]свод!$E$83:$M$88,[17]свод!$E$90:$M$90,[17]свод!$E$92:$M$96,[17]свод!$E$98:$M$98,[17]свод!$E$101:$M$102</definedName>
    <definedName name="P1_SCOPE_SV_PRT">[17]свод!$E$23:$H$26,[17]свод!$E$28:$I$29,[17]свод!$E$32:$I$36,[17]свод!$E$38:$I$40,[17]свод!$E$42:$I$53,[17]свод!$E$55:$I$56,[17]свод!$E$58:$I$63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hidden="1">[19]перекрестка!$J$42:$K$46,[19]перекрестка!$J$49,[19]перекрестка!$J$50:$K$54,[19]перекрестка!$J$55,[19]перекрестка!$J$56:$K$60,[19]перекрестка!$J$62:$K$66</definedName>
    <definedName name="P1_T16?axis?R?ДОГОВОР" hidden="1">'[20]16'!$E$76:$M$76,'[20]16'!$E$8:$M$8,'[20]16'!$E$12:$M$12,'[20]16'!$E$52:$M$52,'[20]16'!$E$16:$M$16,'[20]16'!$E$64:$M$64,'[20]16'!$E$84:$M$85,'[20]16'!$E$48:$M$48,'[20]16'!$E$80:$M$80,'[20]16'!$E$72:$M$72,'[20]16'!$E$44:$M$44</definedName>
    <definedName name="P1_T16?axis?R?ДОГОВОР?" hidden="1">'[20]16'!$A$76,'[20]16'!$A$84:$A$85,'[20]16'!$A$72,'[20]16'!$A$80,'[20]16'!$A$68,'[20]16'!$A$64,'[20]16'!$A$60,'[20]16'!$A$56,'[20]16'!$A$52,'[20]16'!$A$48,'[20]16'!$A$44,'[20]16'!$A$40,'[20]16'!$A$36,'[20]16'!$A$32,'[20]16'!$A$28,'[20]16'!$A$24,'[20]16'!$A$20</definedName>
    <definedName name="P1_T16?L1" hidden="1">'[20]16'!$A$74:$M$74,'[20]16'!$A$14:$M$14,'[20]16'!$A$10:$M$10,'[20]16'!$A$50:$M$50,'[20]16'!$A$6:$M$6,'[20]16'!$A$62:$M$62,'[20]16'!$A$78:$M$78,'[20]16'!$A$46:$M$46,'[20]16'!$A$82:$M$82,'[20]16'!$A$70:$M$70,'[20]16'!$A$42:$M$42</definedName>
    <definedName name="P1_T16?L1.x" hidden="1">'[20]16'!$A$76:$M$76,'[20]16'!$A$16:$M$16,'[20]16'!$A$12:$M$12,'[20]16'!$A$52:$M$52,'[20]16'!$A$8:$M$8,'[20]16'!$A$64:$M$64,'[20]16'!$A$80:$M$80,'[20]16'!$A$48:$M$48,'[20]16'!$A$84:$M$85,'[20]16'!$A$72:$M$72,'[20]16'!$A$44:$M$44</definedName>
    <definedName name="P1_T16_Protect" hidden="1">'[19]16'!$G$10:$K$14,'[19]16'!$G$17:$K$17,'[19]16'!$G$20:$K$20,'[19]16'!$G$23:$K$23,'[19]16'!$G$26:$K$26,'[19]16'!$G$29:$K$29,'[19]16'!$G$33:$K$34,'[19]16'!$G$38:$K$40</definedName>
    <definedName name="P1_T17?L4">'[12]29'!$J$18:$J$25,'[12]29'!$G$18:$G$25,'[12]29'!$G$35:$G$42,'[12]29'!$J$35:$J$42,'[12]29'!$G$60,'[12]29'!$J$60,'[12]29'!$M$60,'[12]29'!$P$60,'[12]29'!$P$18:$P$25,'[12]29'!$G$9:$G$16</definedName>
    <definedName name="P1_T17?unit?РУБ.ГКАЛ">'[12]29'!$F$44:$F$51,'[12]29'!$I$44:$I$51,'[12]29'!$L$44:$L$51,'[12]29'!$F$18:$F$25,'[12]29'!$I$60,'[12]29'!$L$60,'[12]29'!$O$60,'[12]29'!$F$60,'[12]29'!$F$9:$F$16,'[12]29'!$I$9:$I$16</definedName>
    <definedName name="P1_T17?unit?ТГКАЛ">'[12]29'!$M$18:$M$25,'[12]29'!$J$18:$J$25,'[12]29'!$G$18:$G$25,'[12]29'!$G$35:$G$42,'[12]29'!$J$35:$J$42,'[12]29'!$G$60,'[12]29'!$J$60,'[12]29'!$M$60,'[12]29'!$P$60,'[12]29'!$G$9:$G$16</definedName>
    <definedName name="P1_T17_Protection">'[12]29'!$O$47:$P$51,'[12]29'!$L$47:$M$51,'[12]29'!$L$53:$M$53,'[12]29'!$L$55:$M$59,'[12]29'!$O$53:$P$53,'[12]29'!$O$55:$P$59,'[12]29'!$F$12:$G$16,'[12]29'!$F$10:$G$10</definedName>
    <definedName name="P1_T18.2_Protect" hidden="1">'[19]18.2'!$F$12:$J$19,'[19]18.2'!$F$22:$J$25,'[19]18.2'!$B$28:$J$30,'[19]18.2'!$F$32:$J$32,'[19]18.2'!$B$34:$J$38,'[19]18.2'!$F$42:$J$47,'[19]18.2'!$F$54:$J$54</definedName>
    <definedName name="P1_T20_Protection" hidden="1">'[12]20'!$E$4:$H$4,'[12]20'!$E$13:$H$13,'[12]20'!$E$16:$H$17,'[12]20'!$E$19:$H$19,'[12]20'!$J$4:$M$4,'[12]20'!$J$8:$M$11,'[12]20'!$J$13:$M$13,'[12]20'!$J$16:$M$17,'[12]20'!$J$19:$M$19</definedName>
    <definedName name="P1_T21_Protection">'[12]21'!$O$31:$S$33,'[12]21'!$E$11,'[12]21'!$G$11:$K$11,'[12]21'!$M$11,'[12]21'!$O$11:$S$11,'[12]21'!$E$14:$E$16,'[12]21'!$G$14:$K$16,'[12]21'!$M$14:$M$16,'[12]21'!$O$14:$S$16</definedName>
    <definedName name="P1_T23_Protection">'[12]23'!$F$9:$J$25,'[12]23'!$O$9:$P$25,'[12]23'!$A$32:$A$34,'[12]23'!$F$32:$J$34,'[12]23'!$O$32:$P$34,'[12]23'!$A$37:$A$53,'[12]23'!$F$37:$J$53,'[12]23'!$O$37:$P$53</definedName>
    <definedName name="P1_T25_protection">'[12]25'!$G$8:$J$21,'[12]25'!$G$24:$J$28,'[12]25'!$G$30:$J$33,'[12]25'!$G$35:$J$37,'[12]25'!$G$41:$J$42,'[12]25'!$L$8:$O$21,'[12]25'!$L$24:$O$28,'[12]25'!$L$30:$O$33</definedName>
    <definedName name="P1_T26_Protection">'[12]26'!$B$34:$B$36,'[12]26'!$F$8:$I$8,'[12]26'!$F$10:$I$11,'[12]26'!$F$13:$I$15,'[12]26'!$F$18:$I$19,'[12]26'!$F$22:$I$24,'[12]26'!$F$26:$I$26,'[12]26'!$F$29:$I$32</definedName>
    <definedName name="P1_T27_Protection">'[12]27'!$B$34:$B$36,'[12]27'!$F$8:$I$8,'[12]27'!$F$10:$I$11,'[12]27'!$F$13:$I$15,'[12]27'!$F$18:$I$19,'[12]27'!$F$22:$I$24,'[12]27'!$F$26:$I$26,'[12]27'!$F$29:$I$32</definedName>
    <definedName name="P1_T28?axis?R?ПЭ">'[12]28'!$D$16:$I$18,'[12]28'!$D$22:$I$24,'[12]28'!$D$28:$I$30,'[12]28'!$D$37:$I$39,'[12]28'!$D$42:$I$44,'[12]28'!$D$48:$I$50,'[12]28'!$D$54:$I$56,'[12]28'!$D$63:$I$65</definedName>
    <definedName name="P1_T28?axis?R?ПЭ?">'[12]28'!$B$16:$B$18,'[12]28'!$B$22:$B$24,'[12]28'!$B$28:$B$30,'[12]28'!$B$37:$B$39,'[12]28'!$B$42:$B$44,'[12]28'!$B$48:$B$50,'[12]28'!$B$54:$B$56,'[12]28'!$B$63:$B$65</definedName>
    <definedName name="P1_T28?Data">'[12]28'!$G$242:$H$265,'[12]28'!$D$242:$E$265,'[12]28'!$G$216:$H$239,'[12]28'!$D$268:$E$292,'[12]28'!$G$268:$H$292,'[12]28'!$D$216:$E$239,'[12]28'!$G$190:$H$213</definedName>
    <definedName name="P1_T28_Protection">'[12]28'!$B$74:$B$76,'[12]28'!$B$80:$B$82,'[12]28'!$B$89:$B$91,'[12]28'!$B$94:$B$96,'[12]28'!$B$100:$B$102,'[12]28'!$B$106:$B$108,'[12]28'!$B$115:$B$117,'[12]28'!$B$120:$B$122</definedName>
    <definedName name="P1_T4_Protect" hidden="1">'[19]4'!$G$20:$J$20,'[19]4'!$G$22:$J$22,'[19]4'!$G$24:$J$28,'[19]4'!$L$11:$O$17,'[19]4'!$L$20:$O$20,'[19]4'!$L$22:$O$22,'[19]4'!$L$24:$O$28,'[19]4'!$Q$11:$T$17,'[19]4'!$Q$20:$T$20</definedName>
    <definedName name="P1_T6_Protect" hidden="1">'[19]6'!$D$46:$H$55,'[19]6'!$J$46:$N$55,'[19]6'!$D$57:$H$59,'[19]6'!$J$57:$N$59,'[19]6'!$B$10:$B$19,'[19]6'!$D$10:$H$19,'[19]6'!$J$10:$N$19,'[19]6'!$D$21:$H$23,'[19]6'!$J$21:$N$23</definedName>
    <definedName name="P10_SCOPE_FULL_LOAD" hidden="1">#REF!,#REF!,#REF!,#REF!,#REF!,#REF!</definedName>
    <definedName name="P10_T1?unit?ТРУБ" hidden="1">#REF!,#REF!,#REF!,#REF!,#REF!,#REF!,#REF!</definedName>
    <definedName name="P10_T1_Protect" hidden="1">[19]перекрестка!$F$42:$H$46,[19]перекрестка!$F$49:$G$49,[19]перекрестка!$F$50:$H$54,[19]перекрестка!$F$55:$G$55,[19]перекрестка!$F$56:$H$60</definedName>
    <definedName name="P10_T28_Protection">'[12]28'!$G$167:$H$169,'[12]28'!$D$172:$E$174,'[12]28'!$G$172:$H$174,'[12]28'!$D$178:$E$180,'[12]28'!$G$178:$H$181,'[12]28'!$D$184:$E$186,'[12]28'!$G$184:$H$186</definedName>
    <definedName name="P11_SCOPE_FULL_LOAD" hidden="1">#REF!,#REF!,#REF!,#REF!,#REF!</definedName>
    <definedName name="P11_T1?unit?ТРУБ" hidden="1">#REF!,#REF!,#REF!,#REF!,#REF!,#REF!,#REF!</definedName>
    <definedName name="P11_T1_Protect" hidden="1">[19]перекрестка!$F$62:$H$66,[19]перекрестка!$F$68:$H$72,[19]перекрестка!$F$74:$H$78,[19]перекрестка!$F$80:$H$84,[19]перекрестка!$F$89:$G$89</definedName>
    <definedName name="P11_T28_Protection">'[12]28'!$D$193:$E$195,'[12]28'!$G$193:$H$195,'[12]28'!$D$198:$E$200,'[12]28'!$G$198:$H$200,'[12]28'!$D$204:$E$206,'[12]28'!$G$204:$H$206,'[12]28'!$D$210:$E$212,'[12]28'!$B$68:$B$70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hidden="1">[19]перекрестка!$F$90:$H$94,[19]перекрестка!$F$95:$G$95,[19]перекрестка!$F$96:$H$100,[19]перекрестка!$F$102:$H$106,[19]перекрестка!$F$108:$H$112</definedName>
    <definedName name="P12_T28_Protection">P1_T28_Protection,P2_T28_Protection,P3_T28_Protection,P4_T28_Protection,P5_T28_Protection,P6_T28_Protection,P7_T28_Protection,P8_T28_Protection</definedName>
    <definedName name="P12_T28_Protection_4">#N/A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[19]перекрестка!$F$114:$H$118,[19]перекрестка!$F$120:$H$124,[19]перекрестка!$F$127:$G$127,[19]перекрестка!$F$128:$H$132,[19]перекрестка!$F$133:$G$133</definedName>
    <definedName name="P14_SCOPE_FULL_LOAD" hidden="1">#REF!,#REF!,#REF!,#REF!,#REF!,#REF!</definedName>
    <definedName name="P14_T1_Protect" hidden="1">[19]перекрестка!$F$134:$H$138,[19]перекрестка!$F$140:$H$144,[19]перекрестка!$F$146:$H$150,[19]перекрестка!$F$152:$H$156,[19]перекрестка!$F$158:$H$162</definedName>
    <definedName name="P15_SCOPE_FULL_LOAD" hidden="1">#REF!,#REF!,#REF!,#REF!,#REF!,P1_SCOPE_FULL_LOAD</definedName>
    <definedName name="P15_T1_Protect" hidden="1">[19]перекрестка!$J$158:$K$162,[19]перекрестка!$J$152:$K$156,[19]перекрестка!$J$146:$K$150,[19]перекрестка!$J$140:$K$144,[19]перекрестка!$J$11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hidden="1">[19]перекрестка!$J$12:$K$16,[19]перекрестка!$J$17,[19]перекрестка!$J$18:$K$22,[19]перекрестка!$J$24:$K$28,[19]перекрестка!$J$30:$K$34,[19]перекрестка!$F$23:$G$23</definedName>
    <definedName name="P17_SCOPE_FULL_LOAD" hidden="1">[0]!P9_SCOPE_FULL_LOAD,P10_SCOPE_FULL_LOAD,P11_SCOPE_FULL_LOAD,P12_SCOPE_FULL_LOAD,P13_SCOPE_FULL_LOAD,P14_SCOPE_FULL_LOAD,P15_SCOPE_FULL_LOAD</definedName>
    <definedName name="P17_T1_Protect" hidden="1">[19]перекрестка!$F$29:$G$29,[19]перекрестка!$F$61:$G$61,[19]перекрестка!$F$67:$G$67,[19]перекрестка!$F$101:$G$101,[19]перекрестка!$F$107:$G$107</definedName>
    <definedName name="P18_T1_Protect" hidden="1">[19]перекрестка!$F$139:$G$139,[19]перекрестка!$F$145:$G$145,[19]перекрестка!$J$36:$K$40,P1_T1_Protect,P2_T1_Protect,P3_T1_Protect,P4_T1_Protect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[9]FST5!$G$100:$G$116,[9]FST5!$G$118:$G$123,[9]FST5!$G$125:$G$126,[9]FST5!$G$128:$G$131,[9]FST5!$G$133,[9]FST5!$G$135:$G$139,[9]FST5!$G$141</definedName>
    <definedName name="P2_SC_CLR" hidden="1">#REF!,#REF!,#REF!,#REF!,#REF!</definedName>
    <definedName name="P2_SC22" hidden="1">#REF!,#REF!,#REF!,#REF!,#REF!,#REF!,#REF!</definedName>
    <definedName name="P2_SCOPE_16_PRT">'[17]16'!$E$38:$I$38,'[17]16'!$E$41:$I$41,'[17]16'!$E$45:$I$47,'[17]16'!$E$49:$I$49,'[17]16'!$E$53:$I$54,'[17]16'!$E$56:$I$57,'[17]16'!$E$59:$I$59,'[17]16'!$E$9:$I$13</definedName>
    <definedName name="P2_SCOPE_4_PRT">'[17]4'!$P$25:$S$25,'[17]4'!$P$27:$S$31,'[17]4'!$U$14:$X$20,'[17]4'!$U$23:$X$23,'[17]4'!$U$25:$X$25,'[17]4'!$U$27:$X$31,'[17]4'!$Z$14:$AC$20,'[17]4'!$Z$23:$AC$23,'[17]4'!$Z$25:$AC$25</definedName>
    <definedName name="P2_SCOPE_5_PRT">'[17]5'!$P$25:$S$25,'[17]5'!$P$27:$S$31,'[17]5'!$U$14:$X$21,'[17]5'!$U$23:$X$23,'[17]5'!$U$25:$X$25,'[17]5'!$U$27:$X$31,'[17]5'!$Z$14:$AC$21,'[17]5'!$Z$23:$AC$23,'[17]5'!$Z$25:$AC$25</definedName>
    <definedName name="P2_SCOPE_CORR" hidden="1">#REF!,#REF!,#REF!,#REF!,#REF!,#REF!,#REF!,#REF!</definedName>
    <definedName name="P2_SCOPE_F1_PRT">'[17]Ф-1 (для АО-энерго)'!$D$56:$E$59,'[17]Ф-1 (для АО-энерго)'!$D$34:$E$50,'[17]Ф-1 (для АО-энерго)'!$D$32:$E$32,'[17]Ф-1 (для АО-энерго)'!$D$23:$E$30</definedName>
    <definedName name="P2_SCOPE_F2_PRT">'[17]Ф-2 (для АО-энерго)'!$D$52:$G$54,'[17]Ф-2 (для АО-энерго)'!$C$21:$E$42,'[17]Ф-2 (для АО-энерго)'!$A$12:$E$12,'[17]Ф-2 (для АО-энерго)'!$C$8:$E$11</definedName>
    <definedName name="P2_SCOPE_FULL_LOAD" hidden="1">#REF!,#REF!,#REF!,#REF!,#REF!,#REF!</definedName>
    <definedName name="P2_SCOPE_IND" hidden="1">#REF!,#REF!,#REF!,#REF!,#REF!,#REF!</definedName>
    <definedName name="P2_SCOPE_IND2" hidden="1">#REF!,#REF!,#REF!,#REF!,#REF!</definedName>
    <definedName name="P2_SCOPE_NOTIND" hidden="1">#REF!,#REF!,#REF!,#REF!,#REF!,#REF!,#REF!</definedName>
    <definedName name="P2_SCOPE_NotInd2" hidden="1">#REF!,#REF!,#REF!,#REF!,#REF!,#REF!</definedName>
    <definedName name="P2_SCOPE_NotInd3" hidden="1">#REF!,#REF!,#REF!,#REF!,#REF!,#REF!,#REF!</definedName>
    <definedName name="P2_SCOPE_NotInt" hidden="1">#REF!,#REF!,#REF!,#REF!,#REF!,#REF!,#REF!</definedName>
    <definedName name="P2_SCOPE_PER_PRT">[17]перекрестка!$N$14:$N$25,[17]перекрестка!$N$27:$N$31,[17]перекрестка!$J$27:$K$31,[17]перекрестка!$F$27:$H$31,[17]перекрестка!$F$33:$H$37</definedName>
    <definedName name="P2_SCOPE_SAVE2" hidden="1">#REF!,#REF!,#REF!,#REF!,#REF!,#REF!</definedName>
    <definedName name="P2_SCOPE_SV_PRT">[17]свод!$E$72:$I$79,[17]свод!$E$81:$I$81,[17]свод!$E$85:$H$88,[17]свод!$E$90:$I$90,[17]свод!$E$107:$I$112,[17]свод!$E$114:$I$117,[17]свод!$E$124:$H$127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hidden="1">[19]перекрестка!$J$68:$K$72,[19]перекрестка!$J$74:$K$78,[19]перекрестка!$J$80:$K$84,[19]перекрестка!$J$89,[19]перекрестка!$J$90:$K$94,[19]перекрестка!$J$95</definedName>
    <definedName name="P2_T17?L4">'[12]29'!$J$9:$J$16,'[12]29'!$M$9:$M$16,'[12]29'!$P$9:$P$16,'[12]29'!$G$44:$G$51,'[12]29'!$J$44:$J$51,'[12]29'!$M$44:$M$51,'[12]29'!$M$35:$M$42,'[12]29'!$P$35:$P$42,'[12]29'!$P$44:$P$51</definedName>
    <definedName name="P2_T17?unit?РУБ.ГКАЛ">'[12]29'!$I$18:$I$25,'[12]29'!$L$9:$L$16,'[12]29'!$L$18:$L$25,'[12]29'!$O$9:$O$16,'[12]29'!$F$35:$F$42,'[12]29'!$I$35:$I$42,'[12]29'!$L$35:$L$42,'[12]29'!$O$35:$O$51</definedName>
    <definedName name="P2_T17?unit?ТГКАЛ">'[12]29'!$J$9:$J$16,'[12]29'!$M$9:$M$16,'[12]29'!$P$9:$P$16,'[12]29'!$M$35:$M$42,'[12]29'!$P$35:$P$42,'[12]29'!$G$44:$G$51,'[12]29'!$J$44:$J$51,'[12]29'!$M$44:$M$51,'[12]29'!$P$44:$P$51</definedName>
    <definedName name="P2_T17_Protection">'[12]29'!$F$19:$G$19,'[12]29'!$F$21:$G$25,'[12]29'!$F$27:$G$27,'[12]29'!$F$29:$G$33,'[12]29'!$F$36:$G$36,'[12]29'!$F$38:$G$42,'[12]29'!$F$45:$G$45,'[12]29'!$F$47:$G$51</definedName>
    <definedName name="P2_T21_Protection">'[12]21'!$E$20:$E$22,'[12]21'!$G$20:$K$22,'[12]21'!$M$20:$M$22,'[12]21'!$O$20:$S$22,'[12]21'!$E$26:$E$28,'[12]21'!$G$26:$K$28,'[12]21'!$M$26:$M$28,'[12]21'!$O$26:$S$28</definedName>
    <definedName name="P2_T25_protection">'[12]25'!$L$35:$O$37,'[12]25'!$L$41:$O$42,'[12]25'!$Q$8:$T$21,'[12]25'!$Q$24:$T$28,'[12]25'!$Q$30:$T$33,'[12]25'!$Q$35:$T$37,'[12]25'!$Q$41:$T$42,'[12]25'!$B$35:$B$37</definedName>
    <definedName name="P2_T26_Protection">'[12]26'!$F$34:$I$36,'[12]26'!$K$8:$N$8,'[12]26'!$K$10:$N$11,'[12]26'!$K$13:$N$15,'[12]26'!$K$18:$N$19,'[12]26'!$K$22:$N$24,'[12]26'!$K$26:$N$26,'[12]26'!$K$29:$N$32</definedName>
    <definedName name="P2_T27_Protection">'[12]27'!$F$34:$I$36,'[12]27'!$K$8:$N$8,'[12]27'!$K$10:$N$11,'[12]27'!$K$13:$N$15,'[12]27'!$K$18:$N$19,'[12]27'!$K$22:$N$24,'[12]27'!$K$26:$N$26,'[12]27'!$K$29:$N$32</definedName>
    <definedName name="P2_T28?axis?R?ПЭ">'[12]28'!$D$68:$I$70,'[12]28'!$D$74:$I$76,'[12]28'!$D$80:$I$82,'[12]28'!$D$89:$I$91,'[12]28'!$D$94:$I$96,'[12]28'!$D$100:$I$102,'[12]28'!$D$106:$I$108,'[12]28'!$D$115:$I$117</definedName>
    <definedName name="P2_T28?axis?R?ПЭ?">'[12]28'!$B$68:$B$70,'[12]28'!$B$74:$B$76,'[12]28'!$B$80:$B$82,'[12]28'!$B$89:$B$91,'[12]28'!$B$94:$B$96,'[12]28'!$B$100:$B$102,'[12]28'!$B$106:$B$108,'[12]28'!$B$115:$B$117</definedName>
    <definedName name="P2_T28_Protection">'[12]28'!$B$126:$B$128,'[12]28'!$B$132:$B$134,'[12]28'!$B$141:$B$143,'[12]28'!$B$146:$B$148,'[12]28'!$B$152:$B$154,'[12]28'!$B$158:$B$160,'[12]28'!$B$167:$B$169</definedName>
    <definedName name="P2_T4_Protect" hidden="1">'[19]4'!$Q$22:$T$22,'[19]4'!$Q$24:$T$28,'[19]4'!$V$24:$Y$28,'[19]4'!$V$22:$Y$22,'[19]4'!$V$20:$Y$20,'[19]4'!$V$11:$Y$17,'[19]4'!$AA$11:$AD$17,'[19]4'!$AA$20:$AD$20,'[19]4'!$AA$22:$AD$22</definedName>
    <definedName name="P3_dip" hidden="1">[9]FST5!$G$143:$G$145,[9]FST5!$G$214:$G$217,[9]FST5!$G$219:$G$224,[9]FST5!$G$226,[9]FST5!$G$228,[9]FST5!$G$230,[9]FST5!$G$232,[9]FST5!$G$197:$G$212</definedName>
    <definedName name="P3_SC22" hidden="1">#REF!,#REF!,#REF!,#REF!,#REF!,#REF!</definedName>
    <definedName name="P3_SCOPE_F1_PRT">'[17]Ф-1 (для АО-энерго)'!$E$16:$E$17,'[17]Ф-1 (для АО-энерго)'!$C$4:$D$4,'[17]Ф-1 (для АО-энерго)'!$C$7:$E$10,'[17]Ф-1 (для АО-энерго)'!$A$11:$E$11</definedName>
    <definedName name="P3_SCOPE_FULL_LOAD" hidden="1">#REF!,#REF!,#REF!,#REF!,#REF!,#REF!</definedName>
    <definedName name="P3_SCOPE_IND" hidden="1">#REF!,#REF!,#REF!,#REF!,#REF!</definedName>
    <definedName name="P3_SCOPE_IND2" hidden="1">#REF!,#REF!,#REF!,#REF!,#REF!</definedName>
    <definedName name="P3_SCOPE_NOTIND" hidden="1">#REF!,#REF!,#REF!,#REF!,#REF!,#REF!,#REF!</definedName>
    <definedName name="P3_SCOPE_NotInd2" hidden="1">#REF!,#REF!,#REF!,#REF!,#REF!,#REF!,#REF!</definedName>
    <definedName name="P3_SCOPE_NotInt" hidden="1">#REF!,#REF!,#REF!,#REF!,#REF!,#REF!</definedName>
    <definedName name="P3_SCOPE_PER_PRT">[17]перекрестка!$J$33:$K$37,[17]перекрестка!$N$33:$N$37,[17]перекрестка!$F$39:$H$43,[17]перекрестка!$J$39:$K$43,[17]перекрестка!$N$39:$N$43</definedName>
    <definedName name="P3_SCOPE_SV_PRT">[17]свод!$D$135:$G$135,[17]свод!$I$135:$I$140,[17]свод!$H$137:$H$140,[17]свод!$D$138:$G$140,[17]свод!$E$15:$I$16,[17]свод!$E$120:$I$121,[17]свод!$E$18:$I$19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hidden="1">[19]перекрестка!$J$96:$K$100,[19]перекрестка!$J$102:$K$106,[19]перекрестка!$J$108:$K$112,[19]перекрестка!$J$114:$K$118,[19]перекрестка!$J$120:$K$124</definedName>
    <definedName name="P3_T17_Protection">'[12]29'!$F$53:$G$53,'[12]29'!$F$55:$G$59,'[12]29'!$I$55:$J$59,'[12]29'!$I$53:$J$53,'[12]29'!$I$47:$J$51,'[12]29'!$I$45:$J$45,'[12]29'!$I$38:$J$42,'[12]29'!$I$36:$J$36</definedName>
    <definedName name="P3_T21_Protection">'[12]21'!$E$31:$E$33,'[12]21'!$G$31:$K$33,'[12]21'!$B$14:$B$16,'[12]21'!$B$20:$B$22,'[12]21'!$B$26:$B$28,'[12]21'!$B$31:$B$33,'[12]21'!$M$31:$M$33,P1_T21_Protection</definedName>
    <definedName name="P3_T21_Protection_4">#N/A</definedName>
    <definedName name="P3_T27_Protection">'[12]27'!$K$34:$N$36,'[12]27'!$P$8:$S$8,'[12]27'!$P$10:$S$11,'[12]27'!$P$13:$S$15,'[12]27'!$P$18:$S$19,'[12]27'!$P$22:$S$24,'[12]27'!$P$26:$S$26,'[12]27'!$P$29:$S$32</definedName>
    <definedName name="P3_T28?axis?R?ПЭ">'[12]28'!$D$120:$I$122,'[12]28'!$D$126:$I$128,'[12]28'!$D$132:$I$134,'[12]28'!$D$141:$I$143,'[12]28'!$D$146:$I$148,'[12]28'!$D$152:$I$154,'[12]28'!$D$158:$I$160</definedName>
    <definedName name="P3_T28?axis?R?ПЭ?">'[12]28'!$B$120:$B$122,'[12]28'!$B$126:$B$128,'[12]28'!$B$132:$B$134,'[12]28'!$B$141:$B$143,'[12]28'!$B$146:$B$148,'[12]28'!$B$152:$B$154,'[12]28'!$B$158:$B$160</definedName>
    <definedName name="P3_T28_Protection">'[12]28'!$B$172:$B$174,'[12]28'!$B$178:$B$180,'[12]28'!$B$184:$B$186,'[12]28'!$B$193:$B$195,'[12]28'!$B$198:$B$200,'[12]28'!$B$204:$B$206,'[12]28'!$B$210:$B$212</definedName>
    <definedName name="P4_dip" hidden="1">[9]FST5!$G$70:$G$75,[9]FST5!$G$77:$G$78,[9]FST5!$G$80:$G$83,[9]FST5!$G$85,[9]FST5!$G$87:$G$91,[9]FST5!$G$93,[9]FST5!$G$95:$G$97,[9]FST5!$G$52:$G$68</definedName>
    <definedName name="P4_SCOPE_F1_PRT">'[17]Ф-1 (для АО-энерго)'!$C$13:$E$13,'[17]Ф-1 (для АО-энерго)'!$A$14:$E$14,'[17]Ф-1 (для АО-энерго)'!$C$23:$C$50,'[17]Ф-1 (для АО-энерго)'!$C$54:$C$95</definedName>
    <definedName name="P4_SCOPE_FULL_LOAD" hidden="1">#REF!,#REF!,#REF!,#REF!,#REF!,#REF!</definedName>
    <definedName name="P4_SCOPE_IND" hidden="1">#REF!,#REF!,#REF!,#REF!,#REF!</definedName>
    <definedName name="P4_SCOPE_IND2" hidden="1">#REF!,#REF!,#REF!,#REF!,#REF!,#REF!</definedName>
    <definedName name="P4_SCOPE_NOTIND" hidden="1">#REF!,#REF!,#REF!,#REF!,#REF!,#REF!,#REF!</definedName>
    <definedName name="P4_SCOPE_NotInd2" hidden="1">#REF!,#REF!,#REF!,#REF!,#REF!,#REF!,#REF!</definedName>
    <definedName name="P4_SCOPE_PER_PRT">[17]перекрестка!$F$45:$H$49,[17]перекрестка!$J$45:$K$49,[17]перекрестка!$N$45:$N$49,[17]перекрестка!$F$53:$G$64,[17]перекрестка!$H$54:$H$58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hidden="1">[19]перекрестка!$J$127,[19]перекрестка!$J$128:$K$132,[19]перекрестка!$J$133,[19]перекрестка!$J$134:$K$138,[19]перекрестка!$N$11:$N$22,[19]перекрестка!$N$24:$N$28</definedName>
    <definedName name="P4_T17_Protection">'[12]29'!$I$29:$J$33,'[12]29'!$I$27:$J$27,'[12]29'!$I$21:$J$25,'[12]29'!$I$19:$J$19,'[12]29'!$I$12:$J$16,'[12]29'!$I$10:$J$10,'[12]29'!$L$10:$M$10,'[12]29'!$L$12:$M$16</definedName>
    <definedName name="P4_T28?axis?R?ПЭ">'[12]28'!$D$167:$I$169,'[12]28'!$D$172:$I$174,'[12]28'!$D$178:$I$180,'[12]28'!$D$184:$I$186,'[12]28'!$D$193:$I$195,'[12]28'!$D$198:$I$200,'[12]28'!$D$204:$I$206</definedName>
    <definedName name="P4_T28?axis?R?ПЭ?">'[12]28'!$B$167:$B$169,'[12]28'!$B$172:$B$174,'[12]28'!$B$178:$B$180,'[12]28'!$B$184:$B$186,'[12]28'!$B$193:$B$195,'[12]28'!$B$198:$B$200,'[12]28'!$B$204:$B$206</definedName>
    <definedName name="P4_T28_Protection">'[12]28'!$B$219:$B$221,'[12]28'!$B$224:$B$226,'[12]28'!$B$230:$B$232,'[12]28'!$B$236:$B$238,'[12]28'!$B$245:$B$247,'[12]28'!$B$250:$B$252,'[12]28'!$B$256:$B$258</definedName>
    <definedName name="P5_SCOPE_FULL_LOAD" hidden="1">#REF!,#REF!,#REF!,#REF!,#REF!,#REF!</definedName>
    <definedName name="P5_SCOPE_NOTIND" hidden="1">#REF!,#REF!,#REF!,#REF!,#REF!,#REF!,#REF!</definedName>
    <definedName name="P5_SCOPE_NotInd2" hidden="1">#REF!,#REF!,#REF!,#REF!,#REF!,#REF!,#REF!</definedName>
    <definedName name="P5_SCOPE_PER_PRT">[17]перекрестка!$H$60:$H$64,[17]перекрестка!$J$53:$J$64,[17]перекрестка!$K$54:$K$58,[17]перекрестка!$K$60:$K$64,[17]перекрестка!$N$53:$N$64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hidden="1">[19]перекрестка!$N$30:$N$34,[19]перекрестка!$N$36:$N$40,[19]перекрестка!$N$42:$N$46,[19]перекрестка!$N$49:$N$60,[19]перекрестка!$N$62:$N$66</definedName>
    <definedName name="P5_T17_Protection">'[12]29'!$L$19:$M$19,'[12]29'!$L$21:$M$27,'[12]29'!$L$29:$M$33,'[12]29'!$L$36:$M$36,'[12]29'!$L$38:$M$42,'[12]29'!$L$45:$M$45,'[12]29'!$O$10:$P$10,'[12]29'!$O$12:$P$16</definedName>
    <definedName name="P5_T28?axis?R?ПЭ">'[12]28'!$D$210:$I$212,'[12]28'!$D$219:$I$221,'[12]28'!$D$224:$I$226,'[12]28'!$D$230:$I$232,'[12]28'!$D$236:$I$238,'[12]28'!$D$245:$I$247,'[12]28'!$D$250:$I$252</definedName>
    <definedName name="P5_T28?axis?R?ПЭ?">'[12]28'!$B$210:$B$212,'[12]28'!$B$219:$B$221,'[12]28'!$B$224:$B$226,'[12]28'!$B$230:$B$232,'[12]28'!$B$236:$B$238,'[12]28'!$B$245:$B$247,'[12]28'!$B$250:$B$252</definedName>
    <definedName name="P5_T28_Protection">'[12]28'!$B$262:$B$264,'[12]28'!$B$271:$B$273,'[12]28'!$B$276:$B$278,'[12]28'!$B$282:$B$284,'[12]28'!$B$288:$B$291,'[12]28'!$B$11:$B$13,'[12]28'!$B$16:$B$18,'[12]28'!$B$22:$B$24</definedName>
    <definedName name="P6_SCOPE_FULL_LOAD" hidden="1">#REF!,#REF!,#REF!,#REF!,#REF!,#REF!</definedName>
    <definedName name="P6_SCOPE_NOTIND" hidden="1">#REF!,#REF!,#REF!,#REF!,#REF!,#REF!,#REF!</definedName>
    <definedName name="P6_SCOPE_NotInd2" hidden="1">#REF!,#REF!,#REF!,#REF!,#REF!,#REF!,#REF!</definedName>
    <definedName name="P6_SCOPE_PER_PRT">[17]перекрестка!$F$66:$H$70,[17]перекрестка!$J$66:$K$70,[17]перекрестка!$N$66:$N$70,[17]перекрестка!$F$72:$H$76,[17]перекрестка!$J$72:$K$76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hidden="1">[19]перекрестка!$N$68:$N$72,[19]перекрестка!$N$74:$N$78,[19]перекрестка!$N$80:$N$84,[19]перекрестка!$N$89:$N$100,[19]перекрестка!$N$102:$N$106</definedName>
    <definedName name="P6_T17_Protection">'[12]29'!$O$19:$P$19,'[12]29'!$O$21:$P$25,'[12]29'!$O$27:$P$27,'[12]29'!$O$29:$P$33,'[12]29'!$O$36:$P$36,'[12]29'!$O$38:$P$42,'[12]29'!$O$45:$P$45,P1_T17_Protection</definedName>
    <definedName name="P6_T17_Protection_4">#N/A</definedName>
    <definedName name="P6_T2.1?Protection">P1_T2.1?Protection</definedName>
    <definedName name="P6_T2.1?Protection_4">#N/A</definedName>
    <definedName name="P6_T28?axis?R?ПЭ">'[12]28'!$D$256:$I$258,'[12]28'!$D$262:$I$264,'[12]28'!$D$271:$I$273,'[12]28'!$D$276:$I$278,'[12]28'!$D$282:$I$284,'[12]28'!$D$288:$I$291,'[12]28'!$D$11:$I$13,P1_T28?axis?R?ПЭ</definedName>
    <definedName name="P6_T28?axis?R?ПЭ?">'[12]28'!$B$256:$B$258,'[12]28'!$B$262:$B$264,'[12]28'!$B$271:$B$273,'[12]28'!$B$276:$B$278,'[12]28'!$B$282:$B$284,'[12]28'!$B$288:$B$291,'[12]28'!$B$11:$B$13,P1_T28?axis?R?ПЭ?</definedName>
    <definedName name="P6_T28?axis?R?ПЭ?_4">#N/A</definedName>
    <definedName name="P6_T28?axis?R?ПЭ_4">#N/A</definedName>
    <definedName name="P6_T28_Protection">'[12]28'!$B$28:$B$30,'[12]28'!$B$37:$B$39,'[12]28'!$B$42:$B$44,'[12]28'!$B$48:$B$50,'[12]28'!$B$54:$B$56,'[12]28'!$B$63:$B$65,'[12]28'!$G$210:$H$212,'[12]28'!$D$11:$E$13</definedName>
    <definedName name="P7_SCOPE_FULL_LOAD" hidden="1">#REF!,#REF!,#REF!,#REF!,#REF!,#REF!</definedName>
    <definedName name="P7_SCOPE_NOTIND" hidden="1">#REF!,#REF!,#REF!,#REF!,#REF!,#REF!</definedName>
    <definedName name="P7_SCOPE_NotInd2" hidden="1">#REF!,#REF!,#REF!,#REF!,#REF!,P1_SCOPE_NotInd2,P2_SCOPE_NotInd2,P3_SCOPE_NotInd2</definedName>
    <definedName name="P7_SCOPE_PER_PRT">[17]перекрестка!$N$72:$N$76,[17]перекрестка!$F$78:$H$82,[17]перекрестка!$J$78:$K$82,[17]перекрестка!$N$78:$N$82,[17]перекрестка!$F$84:$H$88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hidden="1">[19]перекрестка!$N$108:$N$112,[19]перекрестка!$N$114:$N$118,[19]перекрестка!$N$120:$N$124,[19]перекрестка!$N$127:$N$138,[19]перекрестка!$N$140:$N$144</definedName>
    <definedName name="P7_T28_Protection">'[12]28'!$G$11:$H$13,'[12]28'!$D$16:$E$18,'[12]28'!$G$16:$H$18,'[12]28'!$D$22:$E$24,'[12]28'!$G$22:$H$24,'[12]28'!$D$28:$E$30,'[12]28'!$G$28:$H$30,'[12]28'!$D$37:$E$39</definedName>
    <definedName name="P8_SCOPE_FULL_LOAD" hidden="1">#REF!,#REF!,#REF!,#REF!,#REF!,#REF!</definedName>
    <definedName name="P8_SCOPE_NOTIND" hidden="1">#REF!,#REF!,#REF!,#REF!,#REF!,#REF!</definedName>
    <definedName name="P8_SCOPE_PER_PRT">[17]перекрестка!$J$84:$K$88,[17]перекрестка!$N$84:$N$88,[17]перекрестка!$F$14:$G$25,P1_SCOPE_PER_PRT,P2_SCOPE_PER_PRT,P3_SCOPE_PER_PRT,P4_SCOPE_PER_PRT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hidden="1">[19]перекрестка!$N$146:$N$150,[19]перекрестка!$N$152:$N$156,[19]перекрестка!$N$158:$N$162,[19]перекрестка!$F$11:$G$11,[19]перекрестка!$F$12:$H$16</definedName>
    <definedName name="P8_T28_Protection">'[12]28'!$G$37:$H$39,'[12]28'!$D$42:$E$44,'[12]28'!$G$42:$H$44,'[12]28'!$D$48:$E$50,'[12]28'!$G$48:$H$50,'[12]28'!$D$54:$E$56,'[12]28'!$G$54:$H$56,'[12]28'!$D$89:$E$91</definedName>
    <definedName name="P9_SCOPE_FULL_LOAD" hidden="1">#REF!,#REF!,#REF!,#REF!,#REF!,#REF!</definedName>
    <definedName name="P9_SCOPE_NotInd" hidden="1">#REF!,[0]!P1_SCOPE_NOTIND,[0]!P2_SCOPE_NOTIND,[0]!P3_SCOPE_NOTIND,[0]!P4_SCOPE_NOTIND,[0]!P5_SCOPE_NOTIND,[0]!P6_SCOPE_NOTIND,[0]!P7_SCOPE_NOTIND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hidden="1">[19]перекрестка!$F$17:$G$17,[19]перекрестка!$F$18:$H$22,[19]перекрестка!$F$24:$H$28,[19]перекрестка!$F$30:$H$34,[19]перекрестка!$F$36:$H$40</definedName>
    <definedName name="P9_T28_Protection">'[12]28'!$G$89:$H$91,'[12]28'!$G$94:$H$96,'[12]28'!$D$94:$E$96,'[12]28'!$D$100:$E$102,'[12]28'!$G$100:$H$102,'[12]28'!$D$106:$E$108,'[12]28'!$G$106:$H$108,'[12]28'!$D$167:$E$169</definedName>
    <definedName name="PER_ET">#REF!</definedName>
    <definedName name="Personal">'[21]6 Списки'!$A$2:$A$20</definedName>
    <definedName name="polta">#REF!</definedName>
    <definedName name="PR_ET">[6]TEHSHEET!#REF!</definedName>
    <definedName name="PR_ET_4">#N/A</definedName>
    <definedName name="PR_OBJ_ET">[6]TEHSHEET!#REF!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oject">[22]Списки!$B$2:$B$21</definedName>
    <definedName name="PROT">#REF!,#REF!,#REF!,#REF!,#REF!,#REF!</definedName>
    <definedName name="protect">#REF!,#REF!,#REF!,#REF!</definedName>
    <definedName name="qq">#N/A</definedName>
    <definedName name="REG">[6]TEHSHEET!$B$2:$B$85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">[23]TEHSHEET!$B$2:$B$86</definedName>
    <definedName name="regions">#REF!</definedName>
    <definedName name="REGNUM">#REF!</definedName>
    <definedName name="REGUL">#REF!</definedName>
    <definedName name="REGUL_4">"#REF!"</definedName>
    <definedName name="rgk">[16]FST5!$G$214:$G$217,[16]FST5!$G$219:$G$224,[16]FST5!$G$226,[16]FST5!$G$228,[16]FST5!$G$230,[16]FST5!$G$232,[16]FST5!$G$197:$G$212</definedName>
    <definedName name="ROZN_09">'[8]2009'!#REF!</definedName>
    <definedName name="rr">[0]!rr</definedName>
    <definedName name="ŕŕ">[0]!ŕŕ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tget6">#N/A</definedName>
    <definedName name="rt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>[16]FST5!$G$70:$G$75,[16]FST5!$G$77:$G$78,[16]FST5!$G$80:$G$83,[16]FST5!$G$85,[16]FST5!$G$87:$G$91,[16]FST5!$G$93,[16]FST5!$G$95:$G$97,[16]FST5!$G$52:$G$68</definedName>
    <definedName name="sch">#REF!</definedName>
    <definedName name="SCOPE">#REF!</definedName>
    <definedName name="SCOPE_16_LD">#REF!</definedName>
    <definedName name="SCOPE_16_LD_4">"#REF!"</definedName>
    <definedName name="SCOPE_16_PRT">P1_SCOPE_16_PRT,P2_SCOPE_16_PRT</definedName>
    <definedName name="SCOPE_17.1_LD">#REF!</definedName>
    <definedName name="SCOPE_17.1_LD_4">"#REF!"</definedName>
    <definedName name="SCOPE_17.1_PRT">'[17]17.1'!$D$14:$F$17,'[17]17.1'!$D$19:$F$22,'[17]17.1'!$I$9:$I$12,'[17]17.1'!$I$14:$I$17,'[17]17.1'!$I$19:$I$22,'[17]17.1'!$D$9:$F$12</definedName>
    <definedName name="SCOPE_17_LD">#REF!</definedName>
    <definedName name="SCOPE_17_LD_4">"#REF!"</definedName>
    <definedName name="SCOPE_17_PRT">'[17]17'!$J$39:$M$41,'[17]17'!$E$43:$H$51,'[17]17'!$J$43:$M$51,'[17]17'!$E$54:$H$56,'[17]17'!$E$58:$H$66,'[17]17'!$E$69:$M$81,'[17]17'!$E$9:$H$11,P1_SCOPE_17_PRT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>'[17]24'!$E$8:$J$47,'[17]24'!$E$49:$J$66</definedName>
    <definedName name="SCOPE_24_PRT">'[17]24'!$E$41:$I$41,'[17]24'!$E$34:$I$34,'[17]24'!$E$36:$I$36,'[17]24'!$E$43:$I$43</definedName>
    <definedName name="SCOPE_25_LD">#REF!</definedName>
    <definedName name="SCOPE_25_LD_4">"#REF!"</definedName>
    <definedName name="SCOPE_25_PRT">'[17]25'!$E$20:$I$20,'[17]25'!$E$34:$I$34,'[17]25'!$E$41:$I$41,'[17]25'!$E$8:$I$10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>'[17]4'!$Z$27:$AC$31,'[17]4'!$F$14:$I$20,P1_SCOPE_4_PRT,P2_SCOPE_4_PRT</definedName>
    <definedName name="SCOPE_5_LD">#REF!</definedName>
    <definedName name="SCOPE_5_LD_4">"#REF!"</definedName>
    <definedName name="SCOPE_5_PRT">'[17]5'!$Z$27:$AC$31,'[17]5'!$F$14:$I$21,P1_SCOPE_5_PRT,P2_SCOPE_5_PRT</definedName>
    <definedName name="SCOPE_6">#REF!</definedName>
    <definedName name="SCOPE_CL">[24]Справочники!$F$11:$F$11</definedName>
    <definedName name="SCOPE_CORR">#REF!,#REF!,#REF!,#REF!,#REF!,[0]!P1_SCOPE_CORR,[0]!P2_SCOPE_CORR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>#REF!</definedName>
    <definedName name="SCOPE_CPR_5">"#REF!"</definedName>
    <definedName name="SCOPE_DATA_CNG">#REF!,#REF!,#REF!</definedName>
    <definedName name="SCOPE_DOP">[25]Регионы!#REF!,[0]!P1_SCOPE_DOP</definedName>
    <definedName name="SCOPE_DOP_4">#N/A</definedName>
    <definedName name="SCOPE_DOP_5">#N/A</definedName>
    <definedName name="SCOPE_DOP2">#REF!,#REF!,#REF!,#REF!,#REF!,#REF!</definedName>
    <definedName name="SCOPE_DOP2_5">"#REF!,#REF!,#REF!,#REF!,#REF!,#REF!"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>'[17]Ф-1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>'[17]Ф-2 (для АО-энерго)'!$C$5:$D$5,'[17]Ф-2 (для АО-энерго)'!$C$52:$C$57,'[17]Ф-2 (для АО-энерго)'!$D$57:$G$57,P1_SCOPE_F2_PRT,P2_SCOPE_F2_PRT</definedName>
    <definedName name="SCOPE_FL">[24]Справочники!$H$11:$H$14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">[6]Заголовок!#REF!</definedName>
    <definedName name="SCOPE_FORM46_EE1_ZAG_KOD_4">#N/A</definedName>
    <definedName name="SCOPE_FRML">#REF!,#REF!,P1_SCOPE_FRML</definedName>
    <definedName name="SCOPE_FRML_4">"#REF!,#REF!,P1_SCOPE_FRML"</definedName>
    <definedName name="SCOPE_FST7">#REF!,#REF!,#REF!,#REF!,[0]!P1_SCOPE_FST7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LL_LOAD">[0]!P16_SCOPE_FULL_LOAD,[0]!P17_SCOPE_FULL_LOAD</definedName>
    <definedName name="SCOPE_IND">#REF!,#REF!,[0]!P1_SCOPE_IND,[0]!P2_SCOPE_IND,[0]!P3_SCOPE_IND,[0]!P4_SCOPE_IND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>#REF!,#REF!,#REF!,[0]!P1_SCOPE_IND2,[0]!P2_SCOPE_IND2,[0]!P3_SCOPE_IND2,[0]!P4_SCOPE_IND2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'[26]Стоимость ЭЭ'!$G$111:$AN$113,'[26]Стоимость ЭЭ'!$G$93:$AN$95,'[26]Стоимость ЭЭ'!$G$51:$AN$53</definedName>
    <definedName name="SCOPE_LOAD3">#REF!</definedName>
    <definedName name="SCOPE_LOAD4">#REF!</definedName>
    <definedName name="SCOPE_MO">[27]Справочники!$K$6:$K$742,[27]Справочники!#REF!</definedName>
    <definedName name="SCOPE_MUPS">[27]Свод!#REF!,[27]Свод!#REF!</definedName>
    <definedName name="SCOPE_MUPS_NAMES">[27]Свод!#REF!,[27]Свод!#REF!</definedName>
    <definedName name="SCOPE_NALOG">[28]Справочники!$R$3:$R$4</definedName>
    <definedName name="SCOPE_NET_DATE">#REF!,#REF!,#REF!,P1_SCOPE_NET_DATE</definedName>
    <definedName name="SCOPE_NET_NVV">#REF!,P1_SCOPE_NET_NVV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tInd3">#REF!,#REF!,#REF!,[0]!P1_SCOPE_NotInd3,[0]!P2_SCOPE_NotInd3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>[9]FST5!$G$23:$G$30,[9]FST5!$G$32:$G$35,[9]FST5!$G$37,[9]FST5!$G$39:$G$45,[9]FST5!$G$47,[9]FST5!$G$49,[9]FST5!$G$5:$G$21</definedName>
    <definedName name="SCOPE_PER_LD">#REF!</definedName>
    <definedName name="SCOPE_PER_LD_4">"#REF!"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>#REF!,#REF!,#REF!,#REF!,#REF!,[0]!P1_SCOPE_SAVE2,[0]!P2_SCOPE_SAVE2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PRT">[17]Справочники!$D$21:$J$22,[17]Справочники!$E$13:$I$14,[17]Справочники!$F$27:$H$28</definedName>
    <definedName name="SCOPE_SS">#REF!,#REF!,#REF!,#REF!,#REF!,#REF!</definedName>
    <definedName name="SCOPE_SS_5">"#REF!,#REF!,#REF!,#REF!,#REF!,#REF!"</definedName>
    <definedName name="SCOPE_SS2">#REF!</definedName>
    <definedName name="SCOPE_SS2_5">"#REF!"</definedName>
    <definedName name="SCOPE_SV_LD1">[17]свод!$E$104:$M$104,[17]свод!$E$106:$M$117,[17]свод!$E$120:$M$121,[17]свод!$E$123:$M$127,[17]свод!$E$10:$M$68,P1_SCOPE_SV_LD1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>#REF!</definedName>
    <definedName name="SCOPE_SV_LD2_5">"#REF!"</definedName>
    <definedName name="SCOPE_SV_PRT">P1_SCOPE_SV_PRT,P2_SCOPE_SV_PRT,P3_SCOPE_SV_PRT</definedName>
    <definedName name="SCOPE_SYS_B">#REF!</definedName>
    <definedName name="SCOPE_TAR_B">#REF!,#REF!,#REF!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>[9]FST5!$L$12:$L$23,[9]FST5!$L$5:$L$8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heet2?prefix?">"H"</definedName>
    <definedName name="SP_OPT">#REF!</definedName>
    <definedName name="SP_OPT_4">"#REF!"</definedName>
    <definedName name="SP_OPT_ET">[6]TEHSHEET!#REF!</definedName>
    <definedName name="SP_OPT_ET_4">#N/A</definedName>
    <definedName name="SP_ROZN">#REF!</definedName>
    <definedName name="SP_ROZN_4">"#REF!"</definedName>
    <definedName name="SP_ROZN_ET">[6]TEHSHEET!#REF!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">[6]TEHSHEET!#REF!</definedName>
    <definedName name="SP_ST_OPT_4">#N/A</definedName>
    <definedName name="SP_ST_ROZN">[6]TEHSHEET!#REF!</definedName>
    <definedName name="SP_ST_ROZN_4">#N/A</definedName>
    <definedName name="SPR_ET">[6]TEHSHEET!#REF!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[27]Справочники!$E$6,[27]Справочники!$D$11:$D$902,[27]Справочники!$E$3</definedName>
    <definedName name="sq">#REF!</definedName>
    <definedName name="SYS">#REF!,#REF!,P1_SYS</definedName>
    <definedName name="T0?axis?ПРД?БАЗ">'[20]0'!$I$7:$J$112,'[20]0'!$F$7:$G$112</definedName>
    <definedName name="T0?axis?ПРД?ПРЕД">'[20]0'!$K$7:$L$112,'[20]0'!$D$7:$E$112</definedName>
    <definedName name="T0?axis?ПРД?РЕГ">#REF!</definedName>
    <definedName name="T0?axis?ПФ?ПЛАН">'[20]0'!$I$7:$I$112,'[20]0'!$D$7:$D$112,'[20]0'!$K$7:$K$112,'[20]0'!$F$7:$F$112</definedName>
    <definedName name="T0?axis?ПФ?ФАКТ">'[20]0'!$J$7:$J$112,'[20]0'!$E$7:$E$112,'[20]0'!$L$7:$L$112,'[20]0'!$G$7:$G$112</definedName>
    <definedName name="T0?Copy1">#REF!</definedName>
    <definedName name="T0?Copy2">#REF!</definedName>
    <definedName name="T0?Copy3">#REF!</definedName>
    <definedName name="T0?Copy4">#REF!</definedName>
    <definedName name="T0?Data">'[20]0'!$D$8:$L$52,   '[20]0'!$D$54:$L$59,   '[20]0'!$D$63:$L$64,   '[20]0'!$D$68:$L$70,   '[20]0'!$D$72:$L$74,   '[20]0'!$D$77:$L$92,   '[20]0'!$D$95:$L$97,   '[20]0'!$D$99:$L$104,   '[20]0'!$D$107:$L$108,   '[20]0'!$D$111:$L$112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'[20]0'!$D$8:$H$8,   '[20]0'!$D$86:$H$86</definedName>
    <definedName name="T0?unit?МКВТЧ">#REF!</definedName>
    <definedName name="T0?unit?ПРЦ">'[20]0'!$D$87:$H$88,   '[20]0'!$D$96:$H$97,   '[20]0'!$D$107:$H$108,   '[20]0'!$D$111:$H$112,   '[20]0'!$I$7:$L$112</definedName>
    <definedName name="T0?unit?РУБ.ГКАЛ">'[20]0'!$D$89:$H$89,   '[20]0'!$D$92:$H$92</definedName>
    <definedName name="T0?unit?РУБ.МВТ.МЕС">#REF!</definedName>
    <definedName name="T0?unit?РУБ.ТКВТЧ">#REF!</definedName>
    <definedName name="T0?unit?ТГКАЛ">#REF!</definedName>
    <definedName name="T0?unit?ТРУБ">'[20]0'!$D$14:$H$52,   '[20]0'!$D$54:$H$59,   '[20]0'!$D$63:$H$64,   '[20]0'!$D$68:$H$70,   '[20]0'!$D$72:$H$74,   '[20]0'!$D$77:$H$77,   '[20]0'!$D$79:$H$81,   '[20]0'!$D$90:$H$91,   '[20]0'!$D$99:$H$104,   '[20]0'!$D$78:$H$78</definedName>
    <definedName name="T0_Copy1">#REF!</definedName>
    <definedName name="T1?axis?R?ОРГ">#REF!</definedName>
    <definedName name="T1?axis?R?ОРГ?">#REF!</definedName>
    <definedName name="T1?axis?ПРД?БАЗ">'[20]1'!$I$6:$J$23,'[20]1'!$F$6:$G$23</definedName>
    <definedName name="T1?axis?ПРД?ПРЕД">'[20]1'!$K$6:$L$23,'[20]1'!$D$6:$E$23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axis?ПФ?ПЛАН">'[20]1'!$I$6:$I$23,'[20]1'!$D$6:$D$23,'[20]1'!$K$6:$K$23,'[20]1'!$F$6:$F$23</definedName>
    <definedName name="T1?axis?ПФ?ФАКТ">'[20]1'!$J$6:$J$23,'[20]1'!$E$6:$E$23,'[20]1'!$L$6:$L$23,'[20]1'!$G$6:$G$23</definedName>
    <definedName name="T1?Data">'[20]1'!$D$6:$L$12,   '[20]1'!$D$14:$L$18,   '[20]1'!$D$20:$L$23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>P15_T1_Protect,P16_T1_Protect,P17_T1_Protect,P18_T1_Protect,P19_T1_Protect</definedName>
    <definedName name="T1_Unprotected">#REF!,#REF!,#REF!,#REF!,#REF!,#REF!,#REF!,#REF!</definedName>
    <definedName name="T10?axis?R?ДОГОВОР">'[20]10'!$D$9:$L$11, '[20]10'!$D$15:$L$17, '[20]10'!$D$21:$L$23, '[20]10'!$D$27:$L$29</definedName>
    <definedName name="T10?axis?R?ДОГОВОР?">'[20]10'!$B$9:$B$11, '[20]10'!$B$15:$B$17, '[20]10'!$B$21:$B$23, '[20]10'!$B$27:$B$29</definedName>
    <definedName name="T10?axis?ПРД?БАЗ">'[20]10'!$I$6:$J$31,'[20]10'!$F$6:$G$31</definedName>
    <definedName name="T10?axis?ПРД?ПРЕД">'[20]10'!$K$6:$L$31,'[20]10'!$D$6:$E$31</definedName>
    <definedName name="T10?axis?ПРД?РЕГ">#REF!</definedName>
    <definedName name="T10?axis?ПФ?ПЛАН">'[20]10'!$I$6:$I$31,'[20]10'!$D$6:$D$31,'[20]10'!$K$6:$K$31,'[20]10'!$F$6:$F$31</definedName>
    <definedName name="T10?axis?ПФ?ФАКТ">'[20]10'!$J$6:$J$31,'[20]10'!$E$6:$E$31,'[20]10'!$L$6:$L$31,'[20]10'!$G$6:$G$31</definedName>
    <definedName name="T10?Data">'[20]10'!$D$6:$L$7, '[20]10'!$D$9:$L$11, '[20]10'!$D$13:$L$13, '[20]10'!$D$15:$L$17, '[20]10'!$D$19:$L$19, '[20]10'!$D$21:$L$23, '[20]10'!$D$25:$L$25, '[20]10'!$D$27:$L$29, '[20]10'!$D$31:$L$31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[6]TEHSHEET!#REF!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axis?R?ДОГОВОР">'[20]11'!$D$8:$L$11, '[20]11'!$D$15:$L$18, '[20]11'!$D$22:$L$23, '[20]11'!$D$29:$L$32, '[20]11'!$D$36:$L$39, '[20]11'!$D$43:$L$46, '[20]11'!$D$51:$L$54, '[20]11'!$D$58:$L$61, '[20]11'!$D$65:$L$68, '[20]11'!$D$72:$L$82</definedName>
    <definedName name="T11?axis?R?ДОГОВОР?">'[20]11'!$B$72:$B$82, '[20]11'!$B$65:$B$68, '[20]11'!$B$58:$B$61, '[20]11'!$B$51:$B$54, '[20]11'!$B$43:$B$46, '[20]11'!$B$36:$B$39, '[20]11'!$B$29:$B$33, '[20]11'!$B$22:$B$25, '[20]11'!$B$15:$B$18, '[20]11'!$B$8:$B$11</definedName>
    <definedName name="T11?axis?ПРД?БАЗ">'[20]11'!$I$6:$J$84,'[20]11'!$F$6:$G$84</definedName>
    <definedName name="T11?axis?ПРД?ПРЕД">'[20]11'!$K$6:$L$84,'[20]11'!$D$6:$E$84</definedName>
    <definedName name="T11?axis?ПРД?РЕГ">'[29]услуги непроизводств.'!#REF!</definedName>
    <definedName name="T11?axis?ПФ?ПЛАН">'[20]11'!$I$6:$I$84,'[20]11'!$D$6:$D$84,'[20]11'!$K$6:$K$84,'[20]11'!$F$6:$F$84</definedName>
    <definedName name="T11?axis?ПФ?ФАКТ">'[20]11'!$J$6:$J$84,'[20]11'!$E$6:$E$84,'[20]11'!$L$6:$L$84,'[20]11'!$G$6:$G$84</definedName>
    <definedName name="T11?Data">#N/A</definedName>
    <definedName name="T11?Name">'[29]услуги непроизводств.'!#REF!</definedName>
    <definedName name="T11_Copy1">'[29]услуги непроизводств.'!#REF!</definedName>
    <definedName name="T11_Copy2">'[29]услуги непроизводств.'!#REF!</definedName>
    <definedName name="T11_Copy3">'[29]услуги непроизводств.'!#REF!</definedName>
    <definedName name="T11_Copy4">'[29]услуги непроизводств.'!#REF!</definedName>
    <definedName name="T11_Copy5">'[29]услуги непроизводств.'!#REF!</definedName>
    <definedName name="T11_Copy6">'[29]услуги непроизводств.'!#REF!</definedName>
    <definedName name="T11_Copy7.1">'[29]услуги непроизводств.'!#REF!</definedName>
    <definedName name="T11_Copy7.2">'[29]услуги непроизводств.'!#REF!</definedName>
    <definedName name="T11_Copy8">'[29]услуги непроизводств.'!#REF!</definedName>
    <definedName name="T11_Copy9">'[29]услуги непроизводств.'!#REF!</definedName>
    <definedName name="T12?axis?R?ДОГОВОР">#REF!</definedName>
    <definedName name="T12?axis?R?ДОГОВОР?">#REF!</definedName>
    <definedName name="T12?axis?ПРД?БАЗ">'[20]12'!$J$6:$K$20,'[20]12'!$G$6:$H$20</definedName>
    <definedName name="T12?axis?ПРД?ПРЕД">'[20]12'!$L$6:$M$20,'[20]12'!$E$6:$F$20</definedName>
    <definedName name="T12?axis?ПРД?РЕГ">#REF!</definedName>
    <definedName name="T12?axis?ПФ?ПЛАН">'[20]12'!$J$6:$J$20,'[20]12'!$E$6:$E$20,'[20]12'!$L$6:$L$20,'[20]12'!$G$6:$G$20</definedName>
    <definedName name="T12?axis?ПФ?ФАКТ">'[20]12'!$K$6:$K$20,'[20]12'!$F$6:$F$20,'[20]12'!$M$6:$M$20,'[20]12'!$H$6:$H$20</definedName>
    <definedName name="T12?Data">'[20]12'!$E$6:$M$9,  '[20]12'!$E$11:$M$18,  '[20]12'!$E$20:$M$20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'[20]12'!$A$16:$M$16, '[20]12'!$A$14:$M$14, '[20]12'!$A$12:$M$12, '[20]12'!$A$18:$M$18</definedName>
    <definedName name="T12?L2.x">'[20]12'!$A$15:$M$15, '[20]12'!$A$13:$M$13, '[20]12'!$A$11:$M$11, '[20]12'!$A$17:$M$17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'[20]12'!$E$16:$I$16, '[20]12'!$E$14:$I$14, '[20]12'!$E$9:$I$9, '[20]12'!$E$12:$I$12, '[20]12'!$E$18:$I$18, '[20]12'!$E$7:$I$7</definedName>
    <definedName name="T12?unit?ПРЦ">#REF!</definedName>
    <definedName name="T12?unit?ТРУБ">'[20]12'!$E$15:$I$15, '[20]12'!$E$13:$I$13, '[20]12'!$E$6:$I$6, '[20]12'!$E$8:$I$8, '[20]12'!$E$11:$I$11, '[20]12'!$E$17:$I$17, '[20]12'!$E$20:$I$20</definedName>
    <definedName name="T12_Copy">#REF!</definedName>
    <definedName name="T13?axis?ПРД?БАЗ">'[20]13'!$I$6:$J$16,'[20]13'!$F$6:$G$16</definedName>
    <definedName name="T13?axis?ПРД?ПРЕД">'[20]13'!$K$6:$L$16,'[20]13'!$D$6:$E$16</definedName>
    <definedName name="T13?axis?ПРД?РЕГ">#REF!</definedName>
    <definedName name="T13?axis?ПФ?ПЛАН">'[20]13'!$I$6:$I$16,'[20]13'!$D$6:$D$16,'[20]13'!$K$6:$K$16,'[20]13'!$F$6:$F$16</definedName>
    <definedName name="T13?axis?ПФ?ФАКТ">'[20]13'!$J$6:$J$16,'[20]13'!$E$6:$E$16,'[20]13'!$L$6:$L$16,'[20]13'!$G$6:$G$16</definedName>
    <definedName name="T13?Data">'[20]13'!$D$6:$L$7, '[20]13'!$D$8:$L$8, '[20]13'!$D$9:$L$16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'[20]13'!$D$14:$H$14,'[20]13'!$D$11:$H$11</definedName>
    <definedName name="T13?unit?ТГКАЛ">#REF!</definedName>
    <definedName name="T13?unit?ТМКБ">'[20]13'!$D$13:$H$13,'[20]13'!$D$10:$H$10</definedName>
    <definedName name="T13?unit?ТРУБ">'[20]13'!$D$12:$H$12,'[20]13'!$D$15:$H$16,'[20]13'!$D$8:$H$9</definedName>
    <definedName name="T14?axis?R?ВРАС">#REF!</definedName>
    <definedName name="T14?axis?R?ВРАС?">#REF!</definedName>
    <definedName name="T14?axis?ПРД?БАЗ">'[20]14'!$J$6:$K$20,'[20]14'!$G$6:$H$20</definedName>
    <definedName name="T14?axis?ПРД?ПРЕД">'[20]14'!$L$6:$M$20,'[20]14'!$E$6:$F$20</definedName>
    <definedName name="T14?axis?ПРД?РЕГ">#REF!</definedName>
    <definedName name="T14?axis?ПФ?ПЛАН">'[20]14'!$G$6:$G$20,'[20]14'!$J$6:$J$20,'[20]14'!$L$6:$L$20,'[20]14'!$E$6:$E$20</definedName>
    <definedName name="T14?axis?ПФ?ФАКТ">'[20]14'!$H$6:$H$20,'[20]14'!$K$6:$K$20,'[20]14'!$M$6:$M$20,'[20]14'!$F$6:$F$20</definedName>
    <definedName name="T14?Data">'[20]14'!$E$7:$M$18,  '[20]14'!$E$20:$M$20</definedName>
    <definedName name="T14?item_ext?РОСТ">#REF!</definedName>
    <definedName name="T14?L1">'[20]14'!$A$13:$M$13, '[20]14'!$A$10:$M$10, '[20]14'!$A$7:$M$7, '[20]14'!$A$16:$M$16</definedName>
    <definedName name="T14?L1.1">'[20]14'!$A$14:$M$14, '[20]14'!$A$11:$M$11, '[20]14'!$A$8:$M$8, '[20]14'!$A$17:$M$17</definedName>
    <definedName name="T14?L1.2">'[20]14'!$A$15:$M$15, '[20]14'!$A$12:$M$12, '[20]14'!$A$9:$M$9, '[20]14'!$A$18:$M$18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'[20]14'!$E$15:$I$15, '[20]14'!$E$12:$I$12, '[20]14'!$E$9:$I$9, '[20]14'!$E$18:$I$18, '[20]14'!$J$6:$M$20</definedName>
    <definedName name="T14?unit?ТРУБ">'[20]14'!$E$13:$I$14, '[20]14'!$E$10:$I$11, '[20]14'!$E$7:$I$8, '[20]14'!$E$16:$I$17, '[20]14'!$E$20:$I$20</definedName>
    <definedName name="T14_Copy">#REF!</definedName>
    <definedName name="T15?axis?ПРД?БАЗ">'[20]15'!$I$6:$J$11,'[20]15'!$F$6:$G$11</definedName>
    <definedName name="T15?axis?ПРД?ПРЕД">'[20]15'!$K$6:$L$11,'[20]15'!$D$6:$E$11</definedName>
    <definedName name="T15?axis?ПФ?ПЛАН">'[20]15'!$I$6:$I$11,'[20]15'!$D$6:$D$11,'[20]15'!$K$6:$K$11,'[20]15'!$F$6:$F$11</definedName>
    <definedName name="T15?axis?ПФ?ФАКТ">'[20]15'!$J$6:$J$11,'[20]15'!$E$6:$E$11,'[20]15'!$L$6:$L$11,'[20]15'!$G$6:$G$11</definedName>
    <definedName name="T15?Columns">#REF!</definedName>
    <definedName name="T15?item_ext?РОСТ">[29]экология!#REF!</definedName>
    <definedName name="T15?ItemComments">#REF!</definedName>
    <definedName name="T15?Items">#REF!</definedName>
    <definedName name="T15?Name">[29]экология!#REF!</definedName>
    <definedName name="T15?Scope">#REF!</definedName>
    <definedName name="T15?unit?ПРЦ">[29]экология!#REF!</definedName>
    <definedName name="T15?ВРАС">#REF!</definedName>
    <definedName name="T15_Protect">'[19]15'!$E$25:$I$29,'[19]15'!$E$31:$I$34,'[19]15'!$E$36:$I$40,'[19]15'!$E$44:$I$45,'[19]15'!$E$9:$I$17,'[19]15'!$B$36:$B$40,'[19]15'!$E$19:$I$21</definedName>
    <definedName name="T16?axis?R?ДОГОВОР">'[20]16'!$E$40:$M$40,'[20]16'!$E$60:$M$60,'[20]16'!$E$36:$M$36,'[20]16'!$E$32:$M$32,'[20]16'!$E$28:$M$28,'[20]16'!$E$24:$M$24,'[20]16'!$E$68:$M$68,'[20]16'!$E$56:$M$56,'[20]16'!$E$20:$M$20,P1_T16?axis?R?ДОГОВОР</definedName>
    <definedName name="T16?axis?R?ДОГОВОР?">'[20]16'!$A$8,'[20]16'!$A$12,'[20]16'!$A$16,P1_T16?axis?R?ДОГОВОР?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БАЗ">'[20]16'!$J$6:$K$88,               '[20]16'!$G$6:$H$88</definedName>
    <definedName name="T16?axis?ПРД?ПРЕД">'[20]16'!$L$6:$M$88,               '[20]16'!$E$6:$F$88</definedName>
    <definedName name="T16?axis?ПРД?РЕГ">#REF!</definedName>
    <definedName name="T16?axis?ПФ?ПЛАН">'[20]16'!$J$6:$J$88,               '[20]16'!$E$6:$E$88,               '[20]16'!$L$6:$L$88,               '[20]16'!$G$6:$G$88</definedName>
    <definedName name="T16?axis?ПФ?ФАКТ">'[20]16'!$K$6:$K$88,               '[20]16'!$F$6:$F$88,               '[20]16'!$M$6:$M$88,               '[20]16'!$H$6:$H$88</definedName>
    <definedName name="T16?Data">#REF!</definedName>
    <definedName name="T16?item_ext?РОСТ">#REF!</definedName>
    <definedName name="T16?L1">'[20]16'!$A$38:$M$38,'[20]16'!$A$58:$M$58,'[20]16'!$A$34:$M$34,'[20]16'!$A$30:$M$30,'[20]16'!$A$26:$M$26,'[20]16'!$A$22:$M$22,'[20]16'!$A$66:$M$66,'[20]16'!$A$54:$M$54,'[20]16'!$A$18:$M$18,P1_T16?L1</definedName>
    <definedName name="T16?L1.x">'[20]16'!$A$40:$M$40,'[20]16'!$A$60:$M$60,'[20]16'!$A$36:$M$36,'[20]16'!$A$32:$M$32,'[20]16'!$A$28:$M$28,'[20]16'!$A$24:$M$24,'[20]16'!$A$68:$M$68,'[20]16'!$A$56:$M$56,'[20]16'!$A$20:$M$20,P1_T16?L1.x</definedName>
    <definedName name="T16?L1.x_4">#N/A</definedName>
    <definedName name="T16?L1_4">#N/A</definedName>
    <definedName name="T16?L2">#REF!</definedName>
    <definedName name="T16?Name">#REF!</definedName>
    <definedName name="T16?Table">#REF!</definedName>
    <definedName name="T16?Title">#REF!</definedName>
    <definedName name="T16?unit?ПРЦ">#REF!</definedName>
    <definedName name="T16?unit?ТРУБ">#REF!</definedName>
    <definedName name="T16_Copy">#REF!</definedName>
    <definedName name="T16_Copy2">#REF!</definedName>
    <definedName name="T16_Protect">'[19]16'!$G$44:$K$44,'[19]16'!$G$7:$K$8,P1_T16_Protect</definedName>
    <definedName name="T17.1?axis?C?НП">'[20]17.1'!$E$6:$L$16, '[20]17.1'!$E$18:$L$28</definedName>
    <definedName name="T17.1?axis?C?НП?">#REF!</definedName>
    <definedName name="T17.1?axis?ПРД?БАЗ">#REF!</definedName>
    <definedName name="T17.1?axis?ПРД?РЕГ">#REF!</definedName>
    <definedName name="T17.1?Data">'[20]17.1'!$E$6:$L$16, '[20]17.1'!$N$6:$N$16, '[20]17.1'!$E$18:$L$28, '[20]17.1'!$N$18:$N$28</definedName>
    <definedName name="T17.1?item_ext?ВСЕГО">'[20]17.1'!$N$6:$N$16, '[20]17.1'!$N$18:$N$28</definedName>
    <definedName name="T17.1?L1">'[20]17.1'!$A$6:$N$6, '[20]17.1'!$A$18:$N$18</definedName>
    <definedName name="T17.1?L2">'[20]17.1'!$A$7:$N$7, '[20]17.1'!$A$19:$N$19</definedName>
    <definedName name="T17.1?L3">'[20]17.1'!$A$8:$N$8, '[20]17.1'!$A$20:$N$20</definedName>
    <definedName name="T17.1?L3.1">'[20]17.1'!$A$9:$N$9, '[20]17.1'!$A$21:$N$21</definedName>
    <definedName name="T17.1?L4">'[20]17.1'!$A$10:$N$10, '[20]17.1'!$A$22:$N$22</definedName>
    <definedName name="T17.1?L4.1">'[20]17.1'!$A$11:$N$11, '[20]17.1'!$A$23:$N$23</definedName>
    <definedName name="T17.1?L5">'[20]17.1'!$A$12:$N$12, '[20]17.1'!$A$24:$N$24</definedName>
    <definedName name="T17.1?L5.1">'[20]17.1'!$A$13:$N$13, '[20]17.1'!$A$25:$N$25</definedName>
    <definedName name="T17.1?L6">'[20]17.1'!$A$14:$N$14, '[20]17.1'!$A$26:$N$26</definedName>
    <definedName name="T17.1?L7">'[20]17.1'!$A$15:$N$15, '[20]17.1'!$A$27:$N$27</definedName>
    <definedName name="T17.1?L8">'[20]17.1'!$A$16:$N$16, '[20]17.1'!$A$28:$N$28</definedName>
    <definedName name="T17.1?Name">#REF!</definedName>
    <definedName name="T17.1?Table">#REF!</definedName>
    <definedName name="T17.1?Title">#REF!</definedName>
    <definedName name="T17.1?unit?РУБ">'[20]17.1'!$D$9:$N$9, '[20]17.1'!$D$11:$N$11, '[20]17.1'!$D$13:$N$13, '[20]17.1'!$D$21:$N$21, '[20]17.1'!$D$23:$N$23, '[20]17.1'!$D$25:$N$25</definedName>
    <definedName name="T17.1?unit?ТРУБ">'[20]17.1'!$D$8:$N$8, '[20]17.1'!$D$10:$N$10, '[20]17.1'!$D$12:$N$12, '[20]17.1'!$D$14:$N$16, '[20]17.1'!$D$20:$N$20, '[20]17.1'!$D$22:$N$22, '[20]17.1'!$D$24:$N$24, '[20]17.1'!$D$26:$N$28</definedName>
    <definedName name="T17.1?unit?ЧДН">'[20]17.1'!$D$7:$N$7, '[20]17.1'!$D$19:$N$19</definedName>
    <definedName name="T17.1?unit?ЧЕЛ">'[20]17.1'!$D$18:$N$18, '[20]17.1'!$D$6:$N$6</definedName>
    <definedName name="T17.1_Copy">#REF!</definedName>
    <definedName name="T17.1_Protect">'[19]17.1'!$D$14:$F$17,'[19]17.1'!$D$19:$F$22,'[19]17.1'!$I$9:$I$12,'[19]17.1'!$I$14:$I$17,'[19]17.1'!$I$19:$I$22,'[19]17.1'!$D$9:$F$12</definedName>
    <definedName name="T17?axis?ПРД?БАЗ">'[20]17'!$I$6:$J$13,'[20]17'!$F$6:$G$13</definedName>
    <definedName name="T17?axis?ПРД?ПРЕД">'[20]17'!$K$6:$L$13,'[20]17'!$D$6:$E$13</definedName>
    <definedName name="T17?axis?ПРД?РЕГ">#REF!</definedName>
    <definedName name="T17?axis?ПФ?ПЛАН">'[20]17'!$I$6:$I$13,'[20]17'!$D$6:$D$13,'[20]17'!$K$6:$K$13,'[20]17'!$F$6:$F$13</definedName>
    <definedName name="T17?axis?ПФ?ФАКТ">'[20]17'!$J$6:$J$13,'[20]17'!$E$6:$E$13,'[20]17'!$L$6:$L$13,'[20]17'!$G$6:$G$13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'[12]29'!$M$26:$M$33,'[12]29'!$P$26:$P$33,'[12]29'!$G$52:$G$59,'[12]29'!$J$52:$J$59,'[12]29'!$M$52:$M$59,'[12]29'!$P$52:$P$59,'[12]29'!$G$26:$G$33,'[12]29'!$J$26:$J$33</definedName>
    <definedName name="T17?unit?РУБ.ГКАЛ">'[12]29'!$O$18:$O$25,P1_T17?unit?РУБ.ГКАЛ,P2_T17?unit?РУБ.ГКАЛ</definedName>
    <definedName name="T17?unit?РУБ.ГКАЛ_4">#N/A</definedName>
    <definedName name="T17?unit?ТГКАЛ">'[12]29'!$P$18:$P$25,P1_T17?unit?ТГКАЛ,P2_T17?unit?ТГКАЛ</definedName>
    <definedName name="T17?unit?ТГКАЛ_4">#N/A</definedName>
    <definedName name="T17?unit?ТРУБ">#REF!</definedName>
    <definedName name="T17?unit?ТРУБ.ГКАЛЧ.МЕС">'[12]29'!$L$26:$L$33,'[12]29'!$O$26:$O$33,'[12]29'!$F$52:$F$59,'[12]29'!$I$52:$I$59,'[12]29'!$L$52:$L$59,'[12]29'!$O$52:$O$59,'[12]29'!$F$26:$F$33,'[12]29'!$I$26:$I$33</definedName>
    <definedName name="T17?unit?ЧДН">#REF!</definedName>
    <definedName name="T17?unit?ЧЕЛ">#REF!</definedName>
    <definedName name="T17_Protect">'[19]21.3'!$E$66:$I$69,'[19]21.3'!$E$10:$I$10,P1_T17_Protect</definedName>
    <definedName name="T17_Protection">P2_T17_Protection,P3_T17_Protection,P4_T17_Protection,P5_T17_Protection,P6_T17_Protection</definedName>
    <definedName name="T18.1?Data">P1_T18.1?Data,P2_T18.1?Data</definedName>
    <definedName name="T18.1?Data_4">#N/A</definedName>
    <definedName name="T18.2?item_ext?СБЫТ">'[19]18.2'!#REF!,'[19]18.2'!#REF!</definedName>
    <definedName name="T18.2?ВРАС">'[19]18.2'!$B$34:$B$38,'[19]18.2'!$B$28:$B$30</definedName>
    <definedName name="T18.2_Protect">'[19]18.2'!$F$58:$J$59,'[19]18.2'!$F$62:$J$62,'[19]18.2'!$F$64:$J$67,'[19]18.2'!$F$6:$J$8,P1_T18.2_Protect</definedName>
    <definedName name="T18?axis?R?ДОГОВОР">'[20]18'!$D$14:$L$16,'[20]18'!$D$20:$L$22,'[20]18'!$D$26:$L$28,'[20]18'!$D$32:$L$34,'[20]18'!$D$38:$L$40,'[20]18'!$D$8:$L$10</definedName>
    <definedName name="T18?axis?R?ДОГОВОР?">'[20]18'!$B$14:$B$16,'[20]18'!$B$20:$B$22,'[20]18'!$B$26:$B$28,'[20]18'!$B$32:$B$34,'[20]18'!$B$38:$B$40,'[20]18'!$B$8:$B$10</definedName>
    <definedName name="T18?axis?ПРД?БАЗ">'[20]18'!$I$6:$J$42,'[20]18'!$F$6:$G$42</definedName>
    <definedName name="T18?axis?ПРД?ПРЕД">'[20]18'!$K$6:$L$42,'[20]18'!$D$6:$E$42</definedName>
    <definedName name="T18?axis?ПФ?ПЛАН">'[20]18'!$I$6:$I$42,'[20]18'!$D$6:$D$42,'[20]18'!$K$6:$K$42,'[20]18'!$F$6:$F$42</definedName>
    <definedName name="T18?axis?ПФ?ФАКТ">'[20]18'!$J$6:$J$42,'[20]18'!$E$6:$E$42,'[20]18'!$L$6:$L$42,'[20]18'!$G$6:$G$42</definedName>
    <definedName name="T18_Copy1">[29]страховые!#REF!</definedName>
    <definedName name="T18_Copy2">[29]страховые!#REF!</definedName>
    <definedName name="T18_Copy3">[29]страховые!#REF!</definedName>
    <definedName name="T18_Copy4">[29]страховые!#REF!</definedName>
    <definedName name="T18_Copy5">[29]страховые!#REF!</definedName>
    <definedName name="T18_Copy6">[29]страховые!#REF!</definedName>
    <definedName name="T19.1.1?Data">P1_T19.1.1?Data,P2_T19.1.1?Data</definedName>
    <definedName name="T19.1.1?Data_4">#N/A</definedName>
    <definedName name="T19.1.2?Data">P1_T19.1.2?Data,P2_T19.1.2?Data</definedName>
    <definedName name="T19.1.2?Data_4">#N/A</definedName>
    <definedName name="T19.2?Data">P1_T19.2?Data,P2_T19.2?Data</definedName>
    <definedName name="T19.2?Data_4">#N/A</definedName>
    <definedName name="T19?axis?R?ВРАС?">[29]НИОКР!#REF!</definedName>
    <definedName name="T19?axis?R?ДОГОВОР">'[20]19'!$E$8:$M$9,'[20]19'!$E$13:$M$14,'[20]19'!$E$18:$M$18,'[20]19'!$E$26:$M$27,'[20]19'!$E$22:$M$22</definedName>
    <definedName name="T19?axis?R?ДОГОВОР?">'[20]19'!$A$8:$A$9,'[20]19'!$A$13:$A$14,'[20]19'!$A$18,'[20]19'!$A$26:$A$27,'[20]19'!$A$22</definedName>
    <definedName name="T19?axis?ПРД?БАЗ">'[20]19'!$J$6:$K$30,'[20]19'!$G$6:$H$30</definedName>
    <definedName name="T19?axis?ПРД?ПРЕД">'[20]19'!$L$6:$M$30,'[20]19'!$E$6:$F$30</definedName>
    <definedName name="T19?axis?ПФ?ПЛАН">'[20]19'!$J$6:$J$30,'[20]19'!$E$6:$E$30,'[20]19'!$L$6:$L$30,'[20]19'!$G$6:$G$30</definedName>
    <definedName name="T19?axis?ПФ?ФАКТ">'[20]19'!$K$6:$K$30,'[20]19'!$F$6:$F$30,'[20]19'!$M$6:$M$30,'[20]19'!$H$6:$H$30</definedName>
    <definedName name="T19?Data">'[12]19'!$J$8:$M$16,'[12]19'!$C$8:$H$16</definedName>
    <definedName name="T19?item_ext?РОСТ">[29]НИОКР!#REF!</definedName>
    <definedName name="T19?L1">'[20]19'!$A$16:$M$16, '[20]19'!$A$11:$M$11, '[20]19'!$A$6:$M$6, '[20]19'!$A$20:$M$20, '[20]19'!$A$24:$M$24</definedName>
    <definedName name="T19?L1.x">'[20]19'!$A$18:$M$18, '[20]19'!$A$13:$M$14, '[20]19'!$A$8:$M$9, '[20]19'!$A$22:$M$22, '[20]19'!$A$26:$M$27</definedName>
    <definedName name="T19?Name">[29]НИОКР!#REF!</definedName>
    <definedName name="T19?unit?ПРЦ">[29]НИОКР!#REF!</definedName>
    <definedName name="T19_Copy">[29]НИОКР!#REF!</definedName>
    <definedName name="T19_Copy2">[29]НИОКР!#REF!</definedName>
    <definedName name="T19_Protection">'[12]19'!$E$13:$H$13,'[12]19'!$E$15:$H$15,'[12]19'!$J$8:$M$11,'[12]19'!$J$13:$M$13,'[12]19'!$J$15:$M$15,'[12]19'!$E$4:$H$4,'[12]19'!$J$4:$M$4,'[12]19'!$E$8:$H$11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2?Protection">P3_T2.2?Protection,P4_T2.2?Protection</definedName>
    <definedName name="T2.3_Protect">'[19]2.3'!$F$30:$G$34,'[19]2.3'!$H$24:$K$28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БАЗ">'[20]2'!$I$6:$J$19,'[20]2'!$F$6:$G$19</definedName>
    <definedName name="T2?axis?ПРД?ПРЕД">'[20]2'!$K$6:$L$19,'[20]2'!$D$6:$E$19</definedName>
    <definedName name="T2?axis?ПРД?РЕГ">#REF!</definedName>
    <definedName name="T2?axis?ПРД2?2005">#REF!,#REF!</definedName>
    <definedName name="T2?axis?ПРД2?2006">#REF!,#REF!</definedName>
    <definedName name="T2?axis?ПФ?ПЛАН">'[20]2'!$I$6:$I$19,'[20]2'!$D$6:$D$19,'[20]2'!$K$6:$K$19,'[20]2'!$F$6:$F$19</definedName>
    <definedName name="T2?axis?ПФ?ФАКТ">'[20]2'!$J$6:$J$19,'[20]2'!$E$6:$E$19,'[20]2'!$L$6:$L$19,'[20]2'!$G$6:$G$19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ВТЧ">'[20]2'!$D$6:$H$8,   '[20]2'!$D$10:$H$10,   '[20]2'!$D$12:$H$13,   '[20]2'!$D$15:$H$15</definedName>
    <definedName name="T2?unit?МКУБ">#REF!,#REF!,#REF!,#REF!</definedName>
    <definedName name="T2?unit?ПРЦ">'[20]2'!$D$9:$H$9,   '[20]2'!$D$14:$H$14,   '[20]2'!$I$6:$L$19,   '[20]2'!$D$18:$H$18</definedName>
    <definedName name="T2?unit?РУБ.МКБ">#REF!,#REF!,#REF!,#REF!</definedName>
    <definedName name="T2?unit?ТГКАЛ">'[20]2'!$D$16:$H$17,   '[20]2'!$D$19:$H$19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otected">#REF!,#REF!,#REF!,#REF!,#REF!,#REF!</definedName>
    <definedName name="T20?axis?R?ДОГОВОР">'[20]20'!$G$7:$O$26,       '[20]20'!$G$28:$O$41</definedName>
    <definedName name="T20?axis?R?ДОГОВОР?">'[20]20'!$D$7:$D$26,       '[20]20'!$D$28:$D$41</definedName>
    <definedName name="T20?axis?ПРД?БАЗ">'[20]20'!$L$6:$M$42,  '[20]20'!$I$6:$J$42</definedName>
    <definedName name="T20?axis?ПРД?ПРЕД">'[20]20'!$N$6:$O$41,  '[20]20'!$G$6:$H$42</definedName>
    <definedName name="T20?axis?ПФ?ПЛАН">'[20]20'!$L$6:$L$42,  '[20]20'!$G$6:$G$42,  '[20]20'!$N$6:$N$42,  '[20]20'!$I$6:$I$42</definedName>
    <definedName name="T20?axis?ПФ?ФАКТ">'[20]20'!$M$6:$M$42,  '[20]20'!$H$6:$H$42,  '[20]20'!$O$6:$O$42,  '[20]20'!$J$6:$J$42</definedName>
    <definedName name="T20?Data">'[20]20'!$G$6:$O$6,       '[20]20'!$G$8:$O$25,       '[20]20'!$G$27:$O$27,       '[20]20'!$G$29:$O$40,       '[20]20'!$G$42:$O$42</definedName>
    <definedName name="T20?item_ext?РОСТ">[29]аренда!#REF!</definedName>
    <definedName name="T20?L1.1">'[20]20'!$A$20:$O$20,'[20]20'!$A$17:$O$17,'[20]20'!$A$8:$O$8,'[20]20'!$A$11:$O$11,'[20]20'!$A$14:$O$14,'[20]20'!$A$23:$O$23</definedName>
    <definedName name="T20?L1.2">'[20]20'!$A$21:$O$21,'[20]20'!$A$18:$O$18,'[20]20'!$A$9:$O$9,'[20]20'!$A$12:$O$12,'[20]20'!$A$15:$O$15,'[20]20'!$A$24:$O$24</definedName>
    <definedName name="T20?L1.3">'[20]20'!$A$22:$O$22,'[20]20'!$A$19:$O$19,'[20]20'!$A$10:$O$10,'[20]20'!$A$13:$O$13,'[20]20'!$A$16:$O$16,'[20]20'!$A$25:$O$25</definedName>
    <definedName name="T20?L2.1">'[20]20'!$A$29:$O$29,   '[20]20'!$A$32:$O$32,   '[20]20'!$A$35:$O$35,   '[20]20'!$A$38:$O$38</definedName>
    <definedName name="T20?L2.2">'[20]20'!$A$30:$O$30,   '[20]20'!$A$33:$O$33,   '[20]20'!$A$36:$O$36,   '[20]20'!$A$39:$O$39</definedName>
    <definedName name="T20?L2.3">'[20]20'!$A$31:$O$31,   '[20]20'!$A$34:$O$34,   '[20]20'!$A$37:$O$37,   '[20]20'!$A$40:$O$40</definedName>
    <definedName name="T20?Name">[29]аренда!#REF!</definedName>
    <definedName name="T20?unit?МКВТЧ">'[12]20'!$C$13:$M$13,'[12]20'!$C$15:$M$19,'[12]20'!$C$8:$M$11</definedName>
    <definedName name="T20?unit?ПРЦ">[29]аренда!#REF!</definedName>
    <definedName name="T20_Copy1">[29]аренда!#REF!</definedName>
    <definedName name="T20_Copy2">[29]аренда!#REF!</definedName>
    <definedName name="T20_Protect">'[19]20'!$E$13:$I$20,'[19]20'!$E$9:$I$10</definedName>
    <definedName name="T20_Protection">'[12]20'!$E$8:$H$11,P1_T20_Protection</definedName>
    <definedName name="T21.2.1?Data">P1_T21.2.1?Data,P2_T21.2.1?Data</definedName>
    <definedName name="T21.2.1?Data_4">#N/A</definedName>
    <definedName name="T21.2.2?Data">P1_T21.2.2?Data,P2_T21.2.2?Data</definedName>
    <definedName name="T21.2.2?Data_4">#N/A</definedName>
    <definedName name="T21.3?Columns">#REF!</definedName>
    <definedName name="T21.3?item_ext?СБЫТ">'[19]21.3'!#REF!,'[19]21.3'!#REF!</definedName>
    <definedName name="T21.3?ItemComments">#REF!</definedName>
    <definedName name="T21.3?Items">#REF!</definedName>
    <definedName name="T21.3?Scope">#REF!</definedName>
    <definedName name="T21.3?ВРАС">'[19]21.3'!$B$28:$B$42,'[19]21.3'!$B$60:$B$62</definedName>
    <definedName name="T21.3_Protect">'[19]21.3'!$E$19:$I$22,'[19]21.3'!$E$24:$I$25,'[19]21.3'!$B$28:$I$42,'[19]21.3'!$E$44:$I$44,'[19]21.3'!$E$47:$I$57,'[19]21.3'!$B$60:$I$62,'[19]21.3'!$E$13:$I$17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'[12]21'!$D$14:$S$16,'[12]21'!$D$26:$S$28,'[12]21'!$D$20:$S$22</definedName>
    <definedName name="T21?axis?R?ПЭ?">'[12]21'!$B$14:$B$16,'[12]21'!$B$26:$B$28,'[12]21'!$B$20:$B$22</definedName>
    <definedName name="T21?axis?ПРД?БАЗ">'[20]21'!$I$6:$J$18,'[20]21'!$F$6:$G$18</definedName>
    <definedName name="T21?axis?ПРД?ПРЕД">'[20]21'!$K$6:$L$18,'[20]21'!$D$6:$E$18</definedName>
    <definedName name="T21?axis?ПРД?РЕГ">#REF!</definedName>
    <definedName name="T21?axis?ПФ?ПЛАН">'[20]21'!$I$6:$I$18,'[20]21'!$D$6:$D$18,'[20]21'!$K$6:$K$18,'[20]21'!$F$6:$F$18</definedName>
    <definedName name="T21?axis?ПФ?ФАКТ">'[20]21'!$J$6:$J$18,'[20]21'!$E$6:$E$18,'[20]21'!$L$6:$L$18,'[20]21'!$G$6:$G$18</definedName>
    <definedName name="T21?Data">'[20]21'!$D$6:$L$9, '[20]21'!$D$11:$L$14, '[20]21'!$D$16:$L$18</definedName>
    <definedName name="T21?item_ext?РОСТ">#REF!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Copy">#REF!</definedName>
    <definedName name="T21_Protection">P2_T21_Protection,P3_T21_Protection</definedName>
    <definedName name="T22?axis?R?ДОГОВОР">'[20]22'!$E$8:$M$9,'[20]22'!$E$13:$M$14,'[20]22'!$E$22:$M$23,'[20]22'!$E$18:$M$18</definedName>
    <definedName name="T22?axis?R?ДОГОВОР?">'[20]22'!$A$8:$A$9,'[20]22'!$A$13:$A$14,'[20]22'!$A$22:$A$23,'[20]22'!$A$18</definedName>
    <definedName name="T22?axis?ПРД?БАЗ">'[20]22'!$J$6:$K$26, '[20]22'!$G$6:$H$26</definedName>
    <definedName name="T22?axis?ПРД?ПРЕД">'[20]22'!$L$6:$M$26, '[20]22'!$E$6:$F$26</definedName>
    <definedName name="T22?axis?ПФ?ПЛАН">'[20]22'!$J$6:$J$26,'[20]22'!$E$6:$E$26,'[20]22'!$L$6:$L$26,'[20]22'!$G$6:$G$26</definedName>
    <definedName name="T22?axis?ПФ?ФАКТ">'[20]22'!$K$6:$K$26,'[20]22'!$F$6:$F$26,'[20]22'!$M$6:$M$26,'[20]22'!$H$6:$H$26</definedName>
    <definedName name="T22?item_ext?ВСЕГО">'[12]22'!$E$8:$F$31,'[12]22'!$I$8:$J$31</definedName>
    <definedName name="T22?item_ext?РОСТ">'[29]другие затраты с-ст'!#REF!</definedName>
    <definedName name="T22?item_ext?ЭС">'[12]22'!$K$8:$L$31,'[12]22'!$G$8:$H$31</definedName>
    <definedName name="T22?L1" xml:space="preserve"> '[20]22'!$A$11:$M$11,    '[20]22'!$A$6:$M$6,    '[20]22'!$A$16:$M$16,    '[20]22'!$A$20:$M$20</definedName>
    <definedName name="T22?L1.x">'[20]22'!$A$13:$M$14, '[20]22'!$A$8:$M$9, '[20]22'!$A$18:$M$18, '[20]22'!$A$22:$M$23</definedName>
    <definedName name="T22?L2">'[29]другие затраты с-ст'!#REF!</definedName>
    <definedName name="T22?Name">'[29]другие затраты с-ст'!#REF!</definedName>
    <definedName name="T22?unit?ГКАЛ.Ч">'[12]22'!$G$8:$G$31,'[12]22'!$I$8:$I$31,'[12]22'!$K$8:$K$31,'[12]22'!$E$8:$E$31</definedName>
    <definedName name="T22?unit?ПРЦ">'[29]другие затраты с-ст'!#REF!</definedName>
    <definedName name="T22?unit?ТГКАЛ">'[12]22'!$H$8:$H$31,'[12]22'!$J$8:$J$31,'[12]22'!$L$8:$L$31,'[12]22'!$F$8:$F$31</definedName>
    <definedName name="T22_Copy">'[29]другие затраты с-ст'!#REF!</definedName>
    <definedName name="T22_Copy2">'[29]другие затраты с-ст'!#REF!</definedName>
    <definedName name="T22_Protection">'[12]22'!$E$19:$L$23,'[12]22'!$E$25:$L$25,'[12]22'!$E$27:$L$31,'[12]22'!$E$17:$L$17</definedName>
    <definedName name="T23?axis?R?ВТОП">'[12]23'!$E$8:$P$30,'[12]23'!$E$36:$P$58</definedName>
    <definedName name="T23?axis?R?ВТОП?">'[12]23'!$C$8:$C$30,'[12]23'!$C$36:$C$58</definedName>
    <definedName name="T23?axis?R?ПЭ">'[12]23'!$E$8:$P$30,'[12]23'!$E$36:$P$58</definedName>
    <definedName name="T23?axis?R?ПЭ?">'[12]23'!$B$8:$B$30,'[12]23'!$B$36:$B$58</definedName>
    <definedName name="T23?axis?R?СЦТ">'[12]23'!$E$32:$P$34,'[12]23'!$E$60:$P$62</definedName>
    <definedName name="T23?axis?R?СЦТ?">'[12]23'!$A$60:$A$62,'[12]23'!$A$32:$A$34</definedName>
    <definedName name="T23?axis?ПРД?БАЗ">'[20]23'!$I$6:$J$13,'[20]23'!$F$6:$G$13</definedName>
    <definedName name="T23?axis?ПРД?ПРЕД">'[20]23'!$K$6:$L$13,'[20]23'!$D$6:$E$13</definedName>
    <definedName name="T23?axis?ПРД?РЕГ">'[29]налоги в с-ст'!#REF!</definedName>
    <definedName name="T23?axis?ПФ?ПЛАН">'[20]23'!$I$6:$I$13,'[20]23'!$D$6:$D$13,'[20]23'!$K$6:$K$13,'[20]23'!$F$6:$F$13</definedName>
    <definedName name="T23?axis?ПФ?ФАКТ">'[20]23'!$J$6:$J$13,'[20]23'!$E$6:$E$13,'[20]23'!$L$6:$L$13,'[20]23'!$G$6:$G$13</definedName>
    <definedName name="T23?Data">'[20]23'!$D$9:$L$9,'[20]23'!$D$11:$L$13,'[20]23'!$D$6:$L$7</definedName>
    <definedName name="T23?item_ext?ВСЕГО">'[12]23'!$A$55:$P$58,'[12]23'!$A$27:$P$30</definedName>
    <definedName name="T23?item_ext?ИТОГО">'[12]23'!$A$59:$P$59,'[12]23'!$A$31:$P$31</definedName>
    <definedName name="T23?item_ext?РОСТ">'[29]налоги в с-ст'!#REF!</definedName>
    <definedName name="T23?item_ext?СЦТ">'[12]23'!$A$60:$P$62,'[12]23'!$A$32:$P$34</definedName>
    <definedName name="T23?L1">'[29]налоги в с-ст'!#REF!</definedName>
    <definedName name="T23?L1.1">'[29]налоги в с-ст'!#REF!</definedName>
    <definedName name="T23?L1.2">'[29]налоги в с-ст'!#REF!</definedName>
    <definedName name="T23?L2">'[29]налоги в с-ст'!#REF!</definedName>
    <definedName name="T23?L3">'[29]налоги в с-ст'!#REF!</definedName>
    <definedName name="T23?L4">'[29]налоги в с-ст'!#REF!</definedName>
    <definedName name="T23?Name">'[29]налоги в с-ст'!#REF!</definedName>
    <definedName name="T23?Table">'[29]налоги в с-ст'!#REF!</definedName>
    <definedName name="T23?Title">'[29]налоги в с-ст'!#REF!</definedName>
    <definedName name="T23?unit?ПРЦ">'[20]23'!$D$12:$H$12,'[20]23'!$I$6:$L$13</definedName>
    <definedName name="T23?unit?ТРУБ">'[20]23'!$D$9:$H$9,'[20]23'!$D$11:$H$11,'[20]23'!$D$13:$H$13,'[20]23'!$D$6:$H$7</definedName>
    <definedName name="T23_Protection">'[12]23'!$A$60:$A$62,'[12]23'!$F$60:$J$62,'[12]23'!$O$60:$P$62,'[12]23'!$A$9:$A$25,P1_T23_Protection</definedName>
    <definedName name="T23_Protection_4">#N/A</definedName>
    <definedName name="T24.1?Data">'[20]24.1'!$E$6:$J$21, '[20]24.1'!$E$23, '[20]24.1'!$H$23:$J$23, '[20]24.1'!$E$28:$J$42, '[20]24.1'!$E$44, '[20]24.1'!$H$44:$J$44</definedName>
    <definedName name="T24.1?unit?ТРУБ">'[20]24.1'!$E$5:$E$44, '[20]24.1'!$J$5:$J$44</definedName>
    <definedName name="T24.1_Copy1">'[29]% за кредит'!#REF!</definedName>
    <definedName name="T24.1_Copy2">'[29]% за кредит'!#REF!</definedName>
    <definedName name="T24?axis?R?ДОГОВОР">'[20]24'!$D$27:$L$37,'[20]24'!$D$8:$L$18</definedName>
    <definedName name="T24?axis?R?ДОГОВОР?">'[20]24'!$B$27:$B$37,'[20]24'!$B$8:$B$18</definedName>
    <definedName name="T24?axis?ПРД?БАЗ">'[20]24'!$I$6:$J$39,'[20]24'!$F$6:$G$39</definedName>
    <definedName name="T24?axis?ПРД?ПРЕД">'[20]24'!$K$6:$L$39,'[20]24'!$D$6:$E$39</definedName>
    <definedName name="T24?axis?ПРД?РЕГ">#REF!</definedName>
    <definedName name="T24?axis?ПФ?ПЛАН">'[20]24'!$I$6:$I$39,'[20]24'!$D$6:$D$39,'[20]24'!$K$6:$K$39,'[20]24'!$F$6:$F$38</definedName>
    <definedName name="T24?axis?ПФ?ФАКТ">'[20]24'!$J$6:$J$39,'[20]24'!$E$6:$E$39,'[20]24'!$L$6:$L$39,'[20]24'!$G$6:$G$39</definedName>
    <definedName name="T24?Data">'[20]24'!$D$6:$L$6, '[20]24'!$D$8:$L$18, '[20]24'!$D$20:$L$25, '[20]24'!$D$27:$L$37, '[20]24'!$D$39:$L$39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'[20]24'!$D$22:$H$22, '[20]24'!$I$6:$L$6, '[20]24'!$I$8:$L$18, '[20]24'!$I$20:$L$25, '[20]24'!$I$27:$L$37, '[20]24'!$I$39:$L$39</definedName>
    <definedName name="T24?unit?ТРУБ">'[20]24'!$D$6:$H$6, '[20]24'!$D$8:$H$18, '[20]24'!$D$20:$H$21, '[20]24'!$D$23:$H$25, '[20]24'!$D$27:$H$37, '[20]24'!$D$39:$H$39</definedName>
    <definedName name="T24_Copy1">#REF!</definedName>
    <definedName name="T24_Copy2">#REF!</definedName>
    <definedName name="T24_Protection">'[12]24'!$E$24:$H$37,'[12]24'!$B$35:$B$37,'[12]24'!$E$41:$H$42,'[12]24'!$J$8:$M$21,'[12]24'!$J$24:$M$37,'[12]24'!$J$41:$M$42,'[12]24'!$E$8:$H$21</definedName>
    <definedName name="T25?axis?R?ВРАС">#REF!</definedName>
    <definedName name="T25?axis?R?ВРАС?">#REF!</definedName>
    <definedName name="T25?axis?R?ДОГОВОР">'[20]25'!$G$19:$O$20, '[20]25'!$G$9:$O$10, '[20]25'!$G$14:$O$15, '[20]25'!$G$24:$O$24, '[20]25'!$G$29:$O$34, '[20]25'!$G$38:$O$40</definedName>
    <definedName name="T25?axis?R?ДОГОВОР?">'[20]25'!$E$19:$E$20, '[20]25'!$E$9:$E$10, '[20]25'!$E$14:$E$15, '[20]25'!$E$24, '[20]25'!$E$29:$E$34, '[20]25'!$E$38:$E$40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'[20]25'!$I$7:$I$51,         '[20]25'!$L$7:$L$51</definedName>
    <definedName name="T25?axis?ПФ?ФАКТ">'[20]25'!$J$7:$J$51,         '[20]25'!$M$7:$M$51</definedName>
    <definedName name="T25?Data">#REF!</definedName>
    <definedName name="T25?item_ext?РОСТ">#REF!</definedName>
    <definedName name="T25?item_ext?РОСТ2">#REF!</definedName>
    <definedName name="T25?L1" xml:space="preserve"> '[20]25'!$A$17:$O$17,  '[20]25'!$A$7:$O$7,  '[20]25'!$A$12:$O$12,  '[20]25'!$A$22:$O$22,  '[20]25'!$A$26:$O$26,  '[20]25'!$A$36:$O$36</definedName>
    <definedName name="T25?L1.1">'[20]25'!$A$19:$O$20, '[20]25'!$A$31:$O$31, '[20]25'!$A$9:$O$10, '[20]25'!$A$14:$O$15, '[20]25'!$A$24:$O$24, '[20]25'!$A$29:$O$29, '[20]25'!$A$33:$O$33, '[20]25'!$A$38:$O$40</definedName>
    <definedName name="T25?L1.2">#REF!</definedName>
    <definedName name="T25?L1.2.1" xml:space="preserve"> '[20]25'!$A$32:$O$32,     '[20]25'!$A$30:$O$30,     '[20]25'!$A$34:$O$34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'[20]25'!$G$32:$K$32,     '[20]25'!$G$27:$K$27,     '[20]25'!$G$30:$K$30,     '[20]25'!$G$34:$K$34</definedName>
    <definedName name="T25?unit?ПРЦ">#REF!</definedName>
    <definedName name="T25?unit?ТРУБ" xml:space="preserve"> '[20]25'!$G$31:$K$31,     '[20]25'!$G$6:$K$26,     '[20]25'!$G$29:$K$29,     '[20]25'!$G$33:$K$33,     '[20]25'!$G$36:$K$51</definedName>
    <definedName name="T25_Copy1">#REF!</definedName>
    <definedName name="T25_Copy2">#REF!</definedName>
    <definedName name="T25_Copy3">#REF!</definedName>
    <definedName name="T25_Copy4">#REF!</definedName>
    <definedName name="T25_protection">P1_T25_protection,P2_T25_protection</definedName>
    <definedName name="T25_protection_4">#N/A</definedName>
    <definedName name="T26?axis?R?ВРАС">'[12]26'!$C$34:$N$36,'[12]26'!$C$22:$N$24</definedName>
    <definedName name="T26?axis?R?ВРАС?">'[12]26'!$B$34:$B$36,'[12]26'!$B$22:$B$24</definedName>
    <definedName name="T26?axis?ПРД?БАЗ">'[20]26'!$I$6:$J$20,'[20]26'!$F$6:$G$20</definedName>
    <definedName name="T26?axis?ПРД?ПРЕД">'[20]26'!$K$6:$L$20,'[20]26'!$D$6:$E$20</definedName>
    <definedName name="T26?axis?ПФ?ПЛАН">'[20]26'!$I$6:$I$20,'[20]26'!$D$6:$D$20,'[20]26'!$K$6:$K$20,'[20]26'!$F$6:$F$20</definedName>
    <definedName name="T26?axis?ПФ?ФАКТ">'[20]26'!$J$6:$J$20,'[20]26'!$E$6:$E$20,'[20]26'!$L$6:$L$20,'[20]26'!$G$6:$G$20</definedName>
    <definedName name="T26?Data">'[20]26'!$D$6:$L$8, '[20]26'!$D$10:$L$20</definedName>
    <definedName name="T26?item_ext?РОСТ">'[29]поощрение (ДВ)'!#REF!</definedName>
    <definedName name="T26?L1">'[12]26'!$F$8:$N$8,'[12]26'!$C$8:$D$8</definedName>
    <definedName name="T26?L1.1">'[12]26'!$F$10:$N$10,'[12]26'!$C$10:$D$10</definedName>
    <definedName name="T26?L2">'[12]26'!$F$11:$N$11,'[12]26'!$C$11:$D$11</definedName>
    <definedName name="T26?L2.1">'[12]26'!$F$13:$N$13,'[12]26'!$C$13:$D$13</definedName>
    <definedName name="T26?L2.7">'[29]поощрение (ДВ)'!#REF!</definedName>
    <definedName name="T26?L2.8">'[29]поощрение (ДВ)'!#REF!</definedName>
    <definedName name="T26?L3">'[29]поощрение (ДВ)'!#REF!</definedName>
    <definedName name="T26?L4">'[12]26'!$F$15:$N$15,'[12]26'!$C$15:$D$15</definedName>
    <definedName name="T26?L5">'[12]26'!$F$16:$N$16,'[12]26'!$C$16:$D$16</definedName>
    <definedName name="T26?L5.1">'[12]26'!$F$18:$N$18,'[12]26'!$C$18:$D$18</definedName>
    <definedName name="T26?L5.2">'[12]26'!$F$19:$N$19,'[12]26'!$C$19:$D$19</definedName>
    <definedName name="T26?L5.3">'[12]26'!$F$20:$N$20,'[12]26'!$C$20:$D$20</definedName>
    <definedName name="T26?L5.3.x">'[12]26'!$F$22:$N$24,'[12]26'!$C$22:$D$24</definedName>
    <definedName name="T26?L6">'[12]26'!$F$26:$N$26,'[12]26'!$C$26:$D$26</definedName>
    <definedName name="T26?L7">'[12]26'!$F$27:$N$27,'[12]26'!$C$27:$D$27</definedName>
    <definedName name="T26?L7.1">'[12]26'!$F$29:$N$29,'[12]26'!$C$29:$D$29</definedName>
    <definedName name="T26?L7.2">'[12]26'!$F$30:$N$30,'[12]26'!$C$30:$D$30</definedName>
    <definedName name="T26?L7.3">'[12]26'!$F$31:$N$31,'[12]26'!$C$31:$D$31</definedName>
    <definedName name="T26?L7.4">'[12]26'!$F$32:$N$32,'[12]26'!$C$32:$D$32</definedName>
    <definedName name="T26?L7.4.x">'[12]26'!$F$34:$N$36,'[12]26'!$C$34:$D$36</definedName>
    <definedName name="T26?L8">'[12]26'!$F$38:$N$38,'[12]26'!$C$38:$D$38</definedName>
    <definedName name="T26?Name">'[29]поощрение (ДВ)'!#REF!</definedName>
    <definedName name="T26?unit?ПРЦ">'[29]поощрение (ДВ)'!#REF!</definedName>
    <definedName name="T26_Protection">'[12]26'!$K$34:$N$36,'[12]26'!$B$22:$B$24,P1_T26_Protection,P2_T26_Protection</definedName>
    <definedName name="T26_Protection_4">#N/A</definedName>
    <definedName name="T27?axis?R?ВРАС">'[12]27'!$C$34:$S$36,'[12]27'!$C$22:$S$24</definedName>
    <definedName name="T27?axis?R?ВРАС?">'[12]27'!$B$34:$B$36,'[12]27'!$B$22:$B$24</definedName>
    <definedName name="T27?axis?ПРД?БАЗ">'[20]27'!$I$6:$J$11,'[20]27'!$F$6:$G$11</definedName>
    <definedName name="T27?axis?ПРД?ПРЕД">'[20]27'!$K$6:$L$11,'[20]27'!$D$6:$E$11</definedName>
    <definedName name="T27?axis?ПРД?РЕГ">#REF!</definedName>
    <definedName name="T27?axis?ПФ?ПЛАН">'[20]27'!$I$6:$I$11,'[20]27'!$D$6:$D$11,'[20]27'!$K$6:$K$11,'[20]27'!$F$6:$F$11</definedName>
    <definedName name="T27?axis?ПФ?ФАКТ">'[20]27'!$J$6:$J$11,'[20]27'!$E$6:$E$11,'[20]27'!$L$6:$L$11,'[20]27'!$G$6:$G$11</definedName>
    <definedName name="T27?Data">#REF!</definedName>
    <definedName name="T27?item_ext?РОСТ">#REF!</definedName>
    <definedName name="T27?L1">#REF!</definedName>
    <definedName name="T27?L1.1">'[12]27'!$F$10:$S$10,'[12]27'!$C$10:$D$10</definedName>
    <definedName name="T27?L2">#REF!</definedName>
    <definedName name="T27?L2.1">'[12]27'!$F$13:$S$13,'[12]27'!$C$13:$D$13</definedName>
    <definedName name="T27?L3">#REF!</definedName>
    <definedName name="T27?L4">#REF!</definedName>
    <definedName name="T27?L5">#REF!</definedName>
    <definedName name="T27?L5.3">'[12]27'!$F$20:$S$20,'[12]27'!$C$20:$D$20</definedName>
    <definedName name="T27?L5.3.x">'[12]27'!$F$22:$S$24,'[12]27'!$C$22:$D$24</definedName>
    <definedName name="T27?L6">#REF!</definedName>
    <definedName name="T27?L7">'[12]27'!$F$27:$S$27,'[12]27'!$C$27:$D$27</definedName>
    <definedName name="T27?L7.1">'[12]27'!$F$29:$S$29,'[12]27'!$C$29:$D$29</definedName>
    <definedName name="T27?L7.2">'[12]27'!$F$30:$S$30,'[12]27'!$C$30:$D$30</definedName>
    <definedName name="T27?L7.3">'[12]27'!$F$31:$S$31,'[12]27'!$C$31:$D$31</definedName>
    <definedName name="T27?L7.4">'[12]27'!$F$32:$S$32,'[12]27'!$C$32:$D$32</definedName>
    <definedName name="T27?L7.4.x">'[12]27'!$F$34:$S$36,'[12]27'!$C$34:$D$36</definedName>
    <definedName name="T27?L8">'[12]27'!$F$38:$S$38,'[12]27'!$C$38:$D$38</definedName>
    <definedName name="T27?Name">#REF!</definedName>
    <definedName name="T27?Table">#REF!</definedName>
    <definedName name="T27?Title">#REF!</definedName>
    <definedName name="T27?unit?ПРЦ">'[20]27'!$D$7:$H$7, '[20]27'!$I$6:$L$11</definedName>
    <definedName name="T27?unit?ТРУБ">'[20]27'!$D$6:$H$6, '[20]27'!$D$8:$H$11</definedName>
    <definedName name="T27_Protect">'[19]27'!$E$12:$E$13,'[19]27'!$K$4:$AH$4,'[19]27'!$AK$12:$AK$13</definedName>
    <definedName name="T27_Protection">'[12]27'!$P$34:$S$36,'[12]27'!$B$22:$B$24,P1_T27_Protection,P2_T27_Protection,P3_T27_Protection</definedName>
    <definedName name="T27_Protection_4">#N/A</definedName>
    <definedName name="T28.3?unit?РУБ.ГКАЛ">P1_T28.3?unit?РУБ.ГКАЛ,P2_T28.3?unit?РУБ.ГКАЛ</definedName>
    <definedName name="T28.3?unit?РУБ.ГКАЛ_4">#N/A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axis?R?ПЭ?_4">#N/A</definedName>
    <definedName name="T28?axis?R?ПЭ_4">#N/A</definedName>
    <definedName name="T28?axis?ПРД?БАЗ">'[20]28'!$I$6:$J$17,'[20]28'!$F$6:$G$17</definedName>
    <definedName name="T28?axis?ПРД?ПРЕД">'[20]28'!$K$6:$L$17,'[20]28'!$D$6:$E$17</definedName>
    <definedName name="T28?axis?ПРД?РЕГ">'[29]другие из прибыли'!#REF!</definedName>
    <definedName name="T28?axis?ПФ?ПЛАН">'[20]28'!$I$6:$I$17,'[20]28'!$D$6:$D$17,'[20]28'!$K$6:$K$17,'[20]28'!$F$6:$F$17</definedName>
    <definedName name="T28?axis?ПФ?ФАКТ">'[20]28'!$J$6:$J$17,'[20]28'!$E$6:$E$17,'[20]28'!$L$6:$L$17,'[20]28'!$G$6:$G$17</definedName>
    <definedName name="T28?Data">'[20]28'!$D$7:$L$15, '[20]28'!$D$17:$L$17</definedName>
    <definedName name="T28?item_ext?ВСЕГО">'[12]28'!$I$8:$I$292,'[12]28'!$F$8:$F$292</definedName>
    <definedName name="T28?item_ext?ТЭ">'[12]28'!$E$8:$E$292,'[12]28'!$H$8:$H$292</definedName>
    <definedName name="T28?item_ext?ЭЭ">'[12]28'!$D$8:$D$292,'[12]28'!$G$8:$G$292</definedName>
    <definedName name="T28?L1.1.x">'[12]28'!$D$16:$I$18,'[12]28'!$D$11:$I$13</definedName>
    <definedName name="T28?L10.1.x">'[12]28'!$D$250:$I$252,'[12]28'!$D$245:$I$247</definedName>
    <definedName name="T28?L11.1.x">'[12]28'!$D$276:$I$278,'[12]28'!$D$271:$I$273</definedName>
    <definedName name="T28?L2.1.x">'[12]28'!$D$42:$I$44,'[12]28'!$D$37:$I$39</definedName>
    <definedName name="T28?L3.1.x">'[12]28'!$D$68:$I$70,'[12]28'!$D$63:$I$65</definedName>
    <definedName name="T28?L4.1.x">'[12]28'!$D$94:$I$96,'[12]28'!$D$89:$I$91</definedName>
    <definedName name="T28?L5.1.x">'[12]28'!$D$120:$I$122,'[12]28'!$D$115:$I$117</definedName>
    <definedName name="T28?L6.1.x">'[12]28'!$D$146:$I$148,'[12]28'!$D$141:$I$143</definedName>
    <definedName name="T28?L7.1.x">'[12]28'!$D$172:$I$174,'[12]28'!$D$167:$I$169</definedName>
    <definedName name="T28?L8.1.x">'[12]28'!$D$198:$I$200,'[12]28'!$D$193:$I$195</definedName>
    <definedName name="T28?L9.1.x">'[12]28'!$D$224:$I$226,'[12]28'!$D$219:$I$221</definedName>
    <definedName name="T28?Name">'[29]другие из прибыли'!#REF!</definedName>
    <definedName name="T28?unit?ГКАЛЧ">'[12]28'!$H$164:$H$187,'[12]28'!$E$164:$E$187</definedName>
    <definedName name="T28?unit?МКВТЧ">'[12]28'!$G$190:$G$213,'[12]28'!$D$190:$D$213</definedName>
    <definedName name="T28?unit?РУБ.ГКАЛ">'[12]28'!$E$216:$E$239,'[12]28'!$E$268:$E$292,'[12]28'!$H$268:$H$292,'[12]28'!$H$216:$H$239</definedName>
    <definedName name="T28?unit?РУБ.ГКАЛЧ.МЕС">'[12]28'!$H$242:$H$265,'[12]28'!$E$242:$E$265</definedName>
    <definedName name="T28?unit?РУБ.ТКВТ.МЕС">'[12]28'!$G$242:$G$265,'[12]28'!$D$242:$D$265</definedName>
    <definedName name="T28?unit?РУБ.ТКВТЧ">'[12]28'!$G$216:$G$239,'[12]28'!$D$268:$D$292,'[12]28'!$G$268:$G$292,'[12]28'!$D$216:$D$239</definedName>
    <definedName name="T28?unit?ТГКАЛ">'[12]28'!$H$190:$H$213,'[12]28'!$E$190:$E$213</definedName>
    <definedName name="T28?unit?ТКВТ">'[12]28'!$G$164:$G$187,'[12]28'!$D$164:$D$187</definedName>
    <definedName name="T28?unit?ТРУБ">'[12]28'!$D$138:$I$161,'[12]28'!$D$8:$I$109</definedName>
    <definedName name="T28_Copy">'[29]другие из прибыли'!#REF!</definedName>
    <definedName name="T28_Protection">P9_T28_Protection,P10_T28_Protection,P11_T28_Protection,P12_T28_Protection</definedName>
    <definedName name="T29?axis?ПФ?ПЛАН">'[20]29'!$F$5:$F$11,'[20]29'!$D$5:$D$11</definedName>
    <definedName name="T29?axis?ПФ?ФАКТ">'[20]29'!$G$5:$G$11,'[20]29'!$E$5:$E$11</definedName>
    <definedName name="T29?Data">'[20]29'!$D$6:$H$9, '[20]29'!$D$11:$H$11</definedName>
    <definedName name="T29?item_ext?1СТ">P1_T29?item_ext?1СТ</definedName>
    <definedName name="T29?item_ext?1СТ_4">#N/A</definedName>
    <definedName name="T29?item_ext?2СТ.М">P1_T29?item_ext?2СТ.М</definedName>
    <definedName name="T29?item_ext?2СТ.М_4">#N/A</definedName>
    <definedName name="T29?item_ext?2СТ.Э">P1_T29?item_ext?2СТ.Э</definedName>
    <definedName name="T29?item_ext?2СТ.Э_4">#N/A</definedName>
    <definedName name="T29?L10">P1_T29?L10</definedName>
    <definedName name="T29?L10_4">#N/A</definedName>
    <definedName name="T29_Copy">[29]выпадающие!#REF!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БАЗ">'[20]3'!$I$6:$J$20,'[20]3'!$F$6:$G$20</definedName>
    <definedName name="T3?axis?ПРД?ПРЕД">'[20]3'!$K$6:$L$20,'[20]3'!$D$6:$E$20</definedName>
    <definedName name="T3?axis?ПРД?РЕГ">#REF!</definedName>
    <definedName name="T3?axis?ПРД2?2005">#REF!,#REF!</definedName>
    <definedName name="T3?axis?ПРД2?2006">#REF!,#REF!</definedName>
    <definedName name="T3?axis?ПФ?ПЛАН">'[20]3'!$I$6:$I$20,'[20]3'!$D$6:$D$20,'[20]3'!$K$6:$K$20,'[20]3'!$F$6:$F$20</definedName>
    <definedName name="T3?axis?ПФ?ФАКТ">'[20]3'!$J$6:$J$20,'[20]3'!$E$6:$E$20,'[20]3'!$L$6:$L$20,'[20]3'!$G$6:$G$20</definedName>
    <definedName name="T3?Data">#REF!</definedName>
    <definedName name="T3?item_ext?РОСТ">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'[20]3'!$D$13:$H$13,   '[20]3'!$D$16:$H$16</definedName>
    <definedName name="T3?unit?МКВТЧ">#REF!</definedName>
    <definedName name="T3?unit?ПРЦ">'[20]3'!$D$20:$H$20,   '[20]3'!$I$6:$L$20</definedName>
    <definedName name="T3?unit?РУБ.МКБ">#REF!,#REF!,#REF!,#REF!</definedName>
    <definedName name="T3?unit?ТГКАЛ">'[20]3'!$D$12:$H$12,   '[20]3'!$D$15:$H$15</definedName>
    <definedName name="T3?unit?ТРУБ">#REF!,#REF!,#REF!,#REF!</definedName>
    <definedName name="T3?unit?ТТУТ">'[20]3'!$D$10:$H$11,   '[20]3'!$D$14:$H$14,   '[20]3'!$D$17:$H$19</definedName>
    <definedName name="T3?unit?ТЫС.МКБ">#REF!,#REF!,#REF!,#REF!</definedName>
    <definedName name="T3_Add_Town">#REF!</definedName>
    <definedName name="T3_Copy">#REF!</definedName>
    <definedName name="T3_Unprotected">#REF!,#REF!,#REF!,#REF!,#REF!,#REF!</definedName>
    <definedName name="T4.1?axis?R?ВТОП">'[20]4.1'!$E$5:$I$8, '[20]4.1'!$E$12:$I$15, '[20]4.1'!$E$18:$I$21</definedName>
    <definedName name="T4.1?axis?R?ВТОП?">'[20]4.1'!$C$5:$C$8, '[20]4.1'!$C$12:$C$15, '[20]4.1'!$C$18:$C$21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'[20]4.1'!$E$4:$I$9, '[20]4.1'!$E$11:$I$15, '[20]4.1'!$E$18:$I$21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ВТОП">'[20]4'!$E$7:$M$10,   '[20]4'!$E$14:$M$17,   '[20]4'!$E$20:$M$23,   '[20]4'!$E$26:$M$29,   '[20]4'!$E$32:$M$35,   '[20]4'!$E$38:$M$41,   '[20]4'!$E$45:$M$48,   '[20]4'!$E$51:$M$54,   '[20]4'!$E$58:$M$61,   '[20]4'!$E$65:$M$68,   '[20]4'!$E$72:$M$75</definedName>
    <definedName name="T4?axis?R?ВТОП?">'[20]4'!$C$7:$C$10,   '[20]4'!$C$14:$C$17,   '[20]4'!$C$20:$C$23,   '[20]4'!$C$26:$C$29,   '[20]4'!$C$32:$C$35,   '[20]4'!$C$38:$C$41,   '[20]4'!$C$45:$C$48,   '[20]4'!$C$51:$C$54,   '[20]4'!$C$58:$C$61,   '[20]4'!$C$65:$C$68,   '[20]4'!$C$72:$C$75</definedName>
    <definedName name="T4?axis?R?ОРГ?">#REF!</definedName>
    <definedName name="T4?axis?ОРГ">#REF!</definedName>
    <definedName name="T4?axis?ПРД?БАЗ">'[20]4'!$J$6:$K$81,'[20]4'!$G$6:$H$81</definedName>
    <definedName name="T4?axis?ПРД?ПРЕД">'[20]4'!$L$6:$M$81,'[20]4'!$E$6:$F$81</definedName>
    <definedName name="T4?axis?ПРД?РЕГ">#REF!</definedName>
    <definedName name="T4?axis?ПРД2?2005">#REF!,#REF!</definedName>
    <definedName name="T4?axis?ПРД2?2006">#REF!,#REF!</definedName>
    <definedName name="T4?axis?ПФ?ПЛАН">'[20]4'!$J$6:$J$81,'[20]4'!$E$6:$E$81,'[20]4'!$L$6:$L$81,'[20]4'!$G$6:$G$81</definedName>
    <definedName name="T4?axis?ПФ?ФАКТ">'[20]4'!$K$6:$K$81,'[20]4'!$F$6:$F$81,'[20]4'!$M$6:$M$81,'[20]4'!$H$6:$H$81</definedName>
    <definedName name="T4?Data">'[20]4'!$E$6:$M$11, '[20]4'!$E$13:$M$17, '[20]4'!$E$20:$M$23, '[20]4'!$E$26:$M$29, '[20]4'!$E$32:$M$35, '[20]4'!$E$37:$M$42, '[20]4'!$E$45:$M$48, '[20]4'!$E$50:$M$55, '[20]4'!$E$57:$M$62, '[20]4'!$E$64:$M$69, '[20]4'!$E$72:$M$75, '[20]4'!$E$77:$M$78, '[20]4'!$E$80:$M$80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'[20]4'!$J$6:$M$81, '[20]4'!$E$13:$I$17, '[20]4'!$E$78:$I$78</definedName>
    <definedName name="T4?unit?РУБ.МКБ">'[20]4'!$E$34:$I$34, '[20]4'!$E$47:$I$47, '[20]4'!$E$74:$I$74</definedName>
    <definedName name="T4?unit?РУБ.ТКВТЧ">#REF!</definedName>
    <definedName name="T4?unit?РУБ.ТНТ">'[20]4'!$E$32:$I$33, '[20]4'!$E$35:$I$35, '[20]4'!$E$45:$I$46, '[20]4'!$E$48:$I$48, '[20]4'!$E$72:$I$73, '[20]4'!$E$75:$I$75</definedName>
    <definedName name="T4?unit?РУБ.ТУТ">#REF!</definedName>
    <definedName name="T4?unit?ТРУБ">'[20]4'!$E$37:$I$42, '[20]4'!$E$50:$I$55, '[20]4'!$E$57:$I$62</definedName>
    <definedName name="T4?unit?ТТНТ">'[20]4'!$E$26:$I$27, '[20]4'!$E$29:$I$29</definedName>
    <definedName name="T4?unit?ТТУТ">#REF!</definedName>
    <definedName name="T4?unit?ТЫС.МКБ">#REF!,#REF!,#REF!,#REF!</definedName>
    <definedName name="T4_Add_Town">#REF!</definedName>
    <definedName name="T4_Copy">#REF!</definedName>
    <definedName name="T4_Protect">'[19]4'!$AA$24:$AD$28,'[19]4'!$G$11:$J$17,P1_T4_Protect,P2_T4_Protect</definedName>
    <definedName name="T4_Unprotected">#REF!,#REF!,#REF!,#REF!,#REF!,#REF!</definedName>
    <definedName name="T5?axis?R?ВРАС">#REF!</definedName>
    <definedName name="T5?axis?R?ВРАС?">#REF!</definedName>
    <definedName name="T5?axis?R?ОС">'[20]5'!$E$7:$Q$18, '[20]5'!$E$21:$Q$32, '[20]5'!$E$35:$Q$46, '[20]5'!$E$49:$Q$60, '[20]5'!$E$63:$Q$74, '[20]5'!$E$77:$Q$88</definedName>
    <definedName name="T5?axis?R?ОС?">'[20]5'!$C$77:$C$88, '[20]5'!$C$63:$C$74, '[20]5'!$C$49:$C$60, '[20]5'!$C$35:$C$46, '[20]5'!$C$21:$C$32, '[20]5'!$C$7:$C$18</definedName>
    <definedName name="T5?axis?ПРД?БАЗ">'[20]5'!$N$6:$O$89,'[20]5'!$G$6:$H$89</definedName>
    <definedName name="T5?axis?ПРД?ПРЕД">'[20]5'!$P$6:$Q$89,'[20]5'!$E$6:$F$89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'[20]5'!$E$6:$Q$18, '[20]5'!$E$20:$Q$32, '[20]5'!$E$34:$Q$46, '[20]5'!$E$48:$Q$60, '[20]5'!$E$63:$Q$74, '[20]5'!$E$76:$Q$88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ПРЦ">'[20]5'!$N$6:$Q$18, '[20]5'!$N$20:$Q$32, '[20]5'!$N$34:$Q$46, '[20]5'!$N$48:$Q$60, '[20]5'!$E$63:$Q$74, '[20]5'!$N$76:$Q$88</definedName>
    <definedName name="T5?unit?РУБ">#REF!,#REF!</definedName>
    <definedName name="T5?unit?ТРУБ">'[20]5'!$E$76:$M$88, '[20]5'!$E$48:$M$60, '[20]5'!$E$34:$M$46, '[20]5'!$E$20:$M$32, '[20]5'!$E$6:$M$18</definedName>
    <definedName name="T5?unit?ЧЕЛ">#REF!,#REF!</definedName>
    <definedName name="T5_Protect">#REF!,#REF!,#REF!,#REF!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'[20]6'!$I$6:$J$47,'[20]6'!$F$6:$G$47</definedName>
    <definedName name="T6?axis?ПРД?ПРЕД">'[20]6'!$K$6:$L$47,'[20]6'!$D$6:$E$47</definedName>
    <definedName name="T6?axis?ПРД?РЕГ">#REF!</definedName>
    <definedName name="T6?axis?ПФ?ПЛАН">'[20]6'!$I$6:$I$47,'[20]6'!$D$6:$D$47,'[20]6'!$K$6:$K$47,'[20]6'!$F$6:$F$47</definedName>
    <definedName name="T6?axis?ПФ?ФАКТ">'[20]6'!$J$6:$J$47,'[20]6'!$L$6:$L$47,'[20]6'!$E$6:$E$47,'[20]6'!$G$6:$G$47</definedName>
    <definedName name="T6?Data">'[20]6'!$D$7:$L$14, '[20]6'!$D$16:$L$19, '[20]6'!$D$21:$L$22, '[20]6'!$D$24:$L$25, '[20]6'!$D$27:$L$28, '[20]6'!$D$30:$L$31, '[20]6'!$D$33:$L$35, '[20]6'!$D$37:$L$39, '[20]6'!$D$41:$L$47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'[20]6'!$D$12:$H$12, '[20]6'!$D$21:$H$21, '[20]6'!$D$24:$H$24, '[20]6'!$D$27:$H$27, '[20]6'!$D$30:$H$30, '[20]6'!$D$33:$H$33, '[20]6'!$D$47:$H$47, '[20]6'!$I$7:$L$47</definedName>
    <definedName name="T6?unit?РУБ">'[20]6'!$D$16:$H$16, '[20]6'!$D$19:$H$19, '[20]6'!$D$22:$H$22, '[20]6'!$D$25:$H$25, '[20]6'!$D$28:$H$28, '[20]6'!$D$31:$H$31, '[20]6'!$D$34:$H$35, '[20]6'!$D$43:$H$43</definedName>
    <definedName name="T6?unit?ТРУБ">'[20]6'!$D$37:$H$39, '[20]6'!$D$44:$H$46</definedName>
    <definedName name="T6?unit?ЧЕЛ">'[20]6'!$D$41:$H$42, '[20]6'!$D$13:$H$14, '[20]6'!$D$7:$H$11</definedName>
    <definedName name="T6_Protect">'[19]6'!$B$28:$B$37,'[19]6'!$D$28:$H$37,'[19]6'!$J$28:$N$37,'[19]6'!$D$39:$H$41,'[19]6'!$J$39:$N$41,'[19]6'!$B$46:$B$55,P1_T6_Protect</definedName>
    <definedName name="T7?axis?ПРД?БАЗ">[29]материалы!$K$6:$L$10,[29]материалы!$H$6:$I$10</definedName>
    <definedName name="T7?axis?ПРД?ПРЕД">[29]материалы!$M$6:$N$10,[29]материалы!$F$6:$G$10</definedName>
    <definedName name="T7?axis?ПФ?ПЛАН">[29]материалы!$K$6:$K$10,[29]материалы!$F$6:$F$10,[29]материалы!$M$6:$M$10,[29]материалы!$H$6:$H$10</definedName>
    <definedName name="T7?axis?ПФ?ФАКТ">[29]материалы!$L$6:$L$10,[29]материалы!$G$6:$G$10,[29]материалы!$N$6:$N$10,[29]материалы!$I$6:$I$10</definedName>
    <definedName name="T7?Data">#N/A</definedName>
    <definedName name="T7?L3">[29]материалы!#REF!</definedName>
    <definedName name="T7?L4">[29]материалы!#REF!</definedName>
    <definedName name="T8?axis?ПРД?БАЗ">'[20]8'!$I$6:$J$42, '[20]8'!$F$6:$G$42</definedName>
    <definedName name="T8?axis?ПРД?ПРЕД">'[20]8'!$K$6:$L$42, '[20]8'!$D$6:$E$42</definedName>
    <definedName name="T8?axis?ПФ?ПЛАН">'[20]8'!$I$6:$I$42, '[20]8'!$D$6:$D$42, '[20]8'!$K$6:$K$42, '[20]8'!$F$6:$F$42</definedName>
    <definedName name="T8?axis?ПФ?ФАКТ">'[20]8'!$G$6:$G$42, '[20]8'!$J$6:$J$42, '[20]8'!$L$6:$L$42, '[20]8'!$E$6:$E$42</definedName>
    <definedName name="T8?Data">'[20]8'!$D$10:$L$12,'[20]8'!$D$14:$L$16,'[20]8'!$D$18:$L$20,'[20]8'!$D$22:$L$24,'[20]8'!$D$26:$L$28,'[20]8'!$D$30:$L$32,'[20]8'!$D$36:$L$38,'[20]8'!$D$40:$L$42,'[20]8'!$D$6:$L$8</definedName>
    <definedName name="T8?item_ext?РОСТ">[29]ремонты!#REF!</definedName>
    <definedName name="T8?Name">[29]ремонты!#REF!</definedName>
    <definedName name="T8?unit?ПРЦ">[29]ремонты!#REF!</definedName>
    <definedName name="T8?unit?ТРУБ">'[20]8'!$D$40:$H$42,'[20]8'!$D$6:$H$32</definedName>
    <definedName name="T9?axis?ПРД?БАЗ">'[20]9'!$I$6:$J$16,'[20]9'!$F$6:$G$16</definedName>
    <definedName name="T9?axis?ПРД?ПРЕД">'[20]9'!$K$6:$L$16,'[20]9'!$D$6:$E$16</definedName>
    <definedName name="T9?axis?ПРД?РЕГ">#REF!</definedName>
    <definedName name="T9?axis?ПФ?ПЛАН">'[20]9'!$I$6:$I$16,'[20]9'!$D$6:$D$16,'[20]9'!$K$6:$K$16,'[20]9'!$F$6:$F$16</definedName>
    <definedName name="T9?axis?ПФ?ФАКТ">'[20]9'!$J$6:$J$16,'[20]9'!$E$6:$E$16,'[20]9'!$L$6:$L$16,'[20]9'!$G$6:$G$16</definedName>
    <definedName name="T9?Data">'[20]9'!$D$6:$L$6, '[20]9'!$D$8:$L$9, '[20]9'!$D$11:$L$16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'[20]9'!$D$8:$H$8, '[20]9'!$D$11:$H$11</definedName>
    <definedName name="T9?unit?ТРУБ">'[20]9'!$D$9:$H$9, '[20]9'!$D$12:$H$16</definedName>
    <definedName name="Table">#REF!</definedName>
    <definedName name="TARGET">[30]TEHSHEET!$I$42:$I$45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T0">#REF!</definedName>
    <definedName name="TEST2">#REF!,#REF!</definedName>
    <definedName name="TESTHKEY">#REF!</definedName>
    <definedName name="TESTKEYS">#REF!</definedName>
    <definedName name="TESTVKEY">#REF!</definedName>
    <definedName name="TP2.1_Protect">'[31]P2.1'!$F$28:$G$37,'[31]P2.1'!$F$40:$G$43,'[31]P2.1'!$F$7:$G$26</definedName>
    <definedName name="TTT">#REF!</definedName>
    <definedName name="uka">#N/A</definedName>
    <definedName name="upr">[0]!upr</definedName>
    <definedName name="upr_4">"'рт-передача'!upr"</definedName>
    <definedName name="USE">#REF!</definedName>
    <definedName name="USED">#REF!</definedName>
    <definedName name="ůůů">[0]!ůůů</definedName>
    <definedName name="ůůů_4">"'рт-передача'!ůůů"</definedName>
    <definedName name="v">#N/A</definedName>
    <definedName name="VDOC">#REF!</definedName>
    <definedName name="VDOC_4">"#REF!"</definedName>
    <definedName name="VV">[0]!VV</definedName>
    <definedName name="VV_4">"'рт-передача'!vv"</definedName>
    <definedName name="vvv">#N/A</definedName>
    <definedName name="vvvvvv">#N/A</definedName>
    <definedName name="vvvvvvvv">#N/A</definedName>
    <definedName name="vvvvvvvvv">#N/A</definedName>
    <definedName name="vvvvvvvvvvvvv">#N/A</definedName>
    <definedName name="vvvvvvvvvvvvvv">#N/A</definedName>
    <definedName name="vvvvvvvvvvvvvvvvv">#N/A</definedName>
    <definedName name="we">[0]!we</definedName>
    <definedName name="we_4">"'рт-передача'!we"</definedName>
    <definedName name="wrn.Сравнение._.с._.отраслями." hidden="1">{#N/A,#N/A,TRUE,"Лист1";#N/A,#N/A,TRUE,"Лист2";#N/A,#N/A,TRUE,"Лист3"}</definedName>
    <definedName name="www">#N/A</definedName>
    <definedName name="wwww">#N/A</definedName>
    <definedName name="wwwwww">#N/A</definedName>
    <definedName name="wwwwwww">#N/A</definedName>
    <definedName name="wwwwwwww">#N/A</definedName>
    <definedName name="wwwwwwwwww">#N/A</definedName>
    <definedName name="wwwwwwwwwww">#N/A</definedName>
    <definedName name="wwwwwwwwwwww">#N/A</definedName>
    <definedName name="wwwwwwwwwwwww">#N/A</definedName>
    <definedName name="YEAR">#REF!</definedName>
    <definedName name="YEAR_4">"#REF!"</definedName>
    <definedName name="ZERO">#REF!</definedName>
    <definedName name="zoja">[0]!zoja</definedName>
    <definedName name="а1">#REF!</definedName>
    <definedName name="А8">#REF!</definedName>
    <definedName name="аа">[0]!аа</definedName>
    <definedName name="аа_4">"'рт-передача'!аа"</definedName>
    <definedName name="АААААААА">[0]!АААААААА</definedName>
    <definedName name="АААААААА_4">"'рт-передача'!аааааааа"</definedName>
    <definedName name="ав">[0]!ав</definedName>
    <definedName name="ав_4">"'рт-передача'!ав"</definedName>
    <definedName name="авг">#REF!</definedName>
    <definedName name="авг2">#REF!</definedName>
    <definedName name="ап">[0]!ап</definedName>
    <definedName name="ап_4">"'рт-передача'!ап"</definedName>
    <definedName name="апр">#REF!</definedName>
    <definedName name="апр2">#REF!</definedName>
    <definedName name="АТП">#REF!</definedName>
    <definedName name="аяыпамыпмипи">[0]!аяыпамыпмипи</definedName>
    <definedName name="аяыпамыпмипи_4">"'рт-передача'!аяыпамыпмипи"</definedName>
    <definedName name="база">[32]SHPZ!$A$1:$BC$4313</definedName>
    <definedName name="_xlnm.Database">#REF!</definedName>
    <definedName name="Базовые">'[33]Производство электроэнергии'!$A$95</definedName>
    <definedName name="БазовыйПериод">[6]Заголовок2!$B$15</definedName>
    <definedName name="бб">[0]!бб</definedName>
    <definedName name="бб_4">"'рт-передача'!бб"</definedName>
    <definedName name="БС">[34]Справочники!$A$4:$A$6</definedName>
    <definedName name="Бюджетные_электроэнергии">'[33]Производство электроэнергии'!$A$111</definedName>
    <definedName name="в">[0]!в</definedName>
    <definedName name="в_4">"'рт-передача'!в"</definedName>
    <definedName name="в23ё">[0]!в23ё</definedName>
    <definedName name="в23ё_4">"'рт-передача'!в23ё"</definedName>
    <definedName name="в23е1">#N/A</definedName>
    <definedName name="ва">#REF!</definedName>
    <definedName name="вап">[0]!вап</definedName>
    <definedName name="вап_4">"'рт-передача'!вап"</definedName>
    <definedName name="Вар.их">[0]!Вар.их</definedName>
    <definedName name="Вар.их_4">"'рт-передача'!вар.их"</definedName>
    <definedName name="Вар.КАЛМЭ">[0]!Вар.КАЛМЭ</definedName>
    <definedName name="Вар.КАЛМЭ_4">"'рт-передача'!вар.калмэ"</definedName>
    <definedName name="вв">[0]!вв</definedName>
    <definedName name="вв_4">"'рт-передача'!вв"</definedName>
    <definedName name="вв1">#N/A</definedName>
    <definedName name="витт" hidden="1">{#N/A,#N/A,TRUE,"Лист1";#N/A,#N/A,TRUE,"Лист2";#N/A,#N/A,TRUE,"Лист3"}</definedName>
    <definedName name="вм">[0]!вм</definedName>
    <definedName name="вм_4">"'рт-передача'!вм"</definedName>
    <definedName name="вмивртвр">[0]!вмивртвр</definedName>
    <definedName name="вмивртвр_4">"'рт-передача'!вмивртвр"</definedName>
    <definedName name="восемь">#REF!</definedName>
    <definedName name="впаавп">#REF!</definedName>
    <definedName name="вртт">[0]!вртт</definedName>
    <definedName name="вртт_4">"'рт-передача'!вртт"</definedName>
    <definedName name="вс">[35]расшифровка!#REF!</definedName>
    <definedName name="ВТОП">#REF!</definedName>
    <definedName name="ВТОП_4">"#REF!"</definedName>
    <definedName name="второй">#REF!</definedName>
    <definedName name="вуув" hidden="1">{#N/A,#N/A,TRUE,"Лист1";#N/A,#N/A,TRUE,"Лист2";#N/A,#N/A,TRUE,"Лист3"}</definedName>
    <definedName name="выап" hidden="1">#REF!</definedName>
    <definedName name="выручка">#N/A</definedName>
    <definedName name="гггр">#N/A</definedName>
    <definedName name="гнлзщ">[0]!гнлзщ</definedName>
    <definedName name="гнлзщ_4">"'рт-передача'!гнлзщ"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#N/A</definedName>
    <definedName name="гшгш" hidden="1">{#N/A,#N/A,TRUE,"Лист1";#N/A,#N/A,TRUE,"Лист2";#N/A,#N/A,TRUE,"Лист3"}</definedName>
    <definedName name="ддд">#N/A</definedName>
    <definedName name="дек">#REF!</definedName>
    <definedName name="дек2">#REF!</definedName>
    <definedName name="дж">[0]!дж</definedName>
    <definedName name="дж_4">"'рт-передача'!дж"</definedName>
    <definedName name="ДиапазонЗащиты">#REF!,#REF!,#REF!,#REF!,[0]!P1_ДиапазонЗащиты,[0]!P2_ДиапазонЗащиты,[0]!P3_ДиапазонЗащиты,[0]!P4_ДиапазонЗащиты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оли1">'[36]эл ст'!$A$368:$IV$368</definedName>
    <definedName name="доопатмо">[0]!доопатмо</definedName>
    <definedName name="доопатмо_4">"'рт-передача'!доопатмо"</definedName>
    <definedName name="Дополнение">[0]!Дополнение</definedName>
    <definedName name="Дополнение_4">"'рт-передача'!дополнение"</definedName>
    <definedName name="ДРУГОЕ">[37]Справочники!$A$26:$A$28</definedName>
    <definedName name="ДРУГОЕ_5">#N/A</definedName>
    <definedName name="дщ">#N/A</definedName>
    <definedName name="дщл">#N/A</definedName>
    <definedName name="епке">#N/A</definedName>
    <definedName name="епор" hidden="1">#REF!,#REF!,#REF!,#REF!</definedName>
    <definedName name="еще">[0]!еще</definedName>
    <definedName name="еще_4">"'рт-передача'!еще"</definedName>
    <definedName name="ж">[0]!ж</definedName>
    <definedName name="ж_4">"'рт-передача'!ж"</definedName>
    <definedName name="жд">[0]!жд</definedName>
    <definedName name="жд_4">"'рт-передача'!жд"</definedName>
    <definedName name="з4">#REF!</definedName>
    <definedName name="Звн">#REF!</definedName>
    <definedName name="Зитп">#REF!</definedName>
    <definedName name="Зиэ">#REF!</definedName>
    <definedName name="Знн">#REF!</definedName>
    <definedName name="ЗП1">[38]Лист13!$A$2</definedName>
    <definedName name="ЗП2">[38]Лист13!$B$2</definedName>
    <definedName name="ЗП3">[38]Лист13!$C$2</definedName>
    <definedName name="ЗП4">[38]Лист13!$D$2</definedName>
    <definedName name="Зпсс">#REF!</definedName>
    <definedName name="Зпсэ">#REF!</definedName>
    <definedName name="Зпт">#REF!</definedName>
    <definedName name="Зсн">#REF!</definedName>
    <definedName name="зщ">#N/A</definedName>
    <definedName name="и_эсо_вн">#REF!</definedName>
    <definedName name="и_эсо_сн1">#REF!</definedName>
    <definedName name="Извлечение_ИМ">#REF!</definedName>
    <definedName name="_xlnm.Extract">#REF!</definedName>
    <definedName name="ий">[0]!ий</definedName>
    <definedName name="ий_4">"'рт-передача'!ий"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>[0]!й</definedName>
    <definedName name="й_4">"'рт-передача'!й"</definedName>
    <definedName name="й1">#N/A</definedName>
    <definedName name="йй">[0]!йй</definedName>
    <definedName name="йй_4">"'рт-передача'!йй"</definedName>
    <definedName name="йй1">#N/A</definedName>
    <definedName name="йййййййййййййййййййййййй">#N/A</definedName>
    <definedName name="йфц">[0]!йфц</definedName>
    <definedName name="йфц_4">"'рт-передача'!йфц"</definedName>
    <definedName name="йц">[0]!йц</definedName>
    <definedName name="йц_4">"'рт-передача'!йц"</definedName>
    <definedName name="йцу">[0]!йцу</definedName>
    <definedName name="кв3">#N/A</definedName>
    <definedName name="квартал">#N/A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>[0]!ке</definedName>
    <definedName name="ке_4">"'рт-передача'!ке"</definedName>
    <definedName name="ке1">#N/A</definedName>
    <definedName name="кеппппппппппп" hidden="1">{#N/A,#N/A,TRUE,"Лист1";#N/A,#N/A,TRUE,"Лист2";#N/A,#N/A,TRUE,"Лист3"}</definedName>
    <definedName name="ккк">[39]тар!#REF!</definedName>
    <definedName name="компенсация">[0]!компенсация</definedName>
    <definedName name="компенсация_4">"'рт-передача'!компенсация"</definedName>
    <definedName name="коэф1">#REF!</definedName>
    <definedName name="коэф2">#REF!</definedName>
    <definedName name="коэф3">#REF!</definedName>
    <definedName name="коэф4">#REF!</definedName>
    <definedName name="кп">[0]!кп</definedName>
    <definedName name="кп_4">"'рт-передача'!кп"</definedName>
    <definedName name="кпнрг">[0]!кпнрг</definedName>
    <definedName name="кпнрг_4">"'рт-передача'!кпнрг"</definedName>
    <definedName name="_xlnm.Criteria">#REF!</definedName>
    <definedName name="Критерии_ИМ">#REF!</definedName>
    <definedName name="критерий">#REF!</definedName>
    <definedName name="ктджщз">[0]!ктджщз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рс_USD">28.47</definedName>
    <definedName name="лара">[0]!лара</definedName>
    <definedName name="лара_4">"'рт-передача'!лара"</definedName>
    <definedName name="лена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_4">"'рт-передача'!ло"</definedName>
    <definedName name="лод">#N/A</definedName>
    <definedName name="лор">[0]!лор</definedName>
    <definedName name="лор_4">"'рт-передача'!лор"</definedName>
    <definedName name="лщд">#N/A</definedName>
    <definedName name="лщжо" hidden="1">{#N/A,#N/A,TRUE,"Лист1";#N/A,#N/A,TRUE,"Лист2";#N/A,#N/A,TRUE,"Лист3"}</definedName>
    <definedName name="май">#REF!</definedName>
    <definedName name="май2">#REF!</definedName>
    <definedName name="мам">[0]!мам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Р">#REF!</definedName>
    <definedName name="МР_4">"#REF!"</definedName>
    <definedName name="мым">[0]!мым</definedName>
    <definedName name="мым_4">"'рт-передача'!мым"</definedName>
    <definedName name="мым1">#N/A</definedName>
    <definedName name="Н5">[40]Данные!$I$7</definedName>
    <definedName name="Н5_5">#N/A</definedName>
    <definedName name="Население">'[33]Производство электроэнергии'!$A$124</definedName>
    <definedName name="нгг">[0]!нгг</definedName>
    <definedName name="нгг_4">"'рт-передача'!нгг"</definedName>
    <definedName name="ноя">#REF!</definedName>
    <definedName name="ноя2">#REF!</definedName>
    <definedName name="Нояб">#N/A</definedName>
    <definedName name="Ноябрь">#N/A</definedName>
    <definedName name="НП">[41]Исходные!$H$5</definedName>
    <definedName name="НП_5">#N/A</definedName>
    <definedName name="НСРФ">#REF!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_xlnm.Print_Area" localSheetId="0">Горэлектросети!$A$1:$DD$86</definedName>
    <definedName name="окт">#REF!</definedName>
    <definedName name="окт2">#REF!</definedName>
    <definedName name="олло">[0]!олло</definedName>
    <definedName name="олло_4">"'рт-передача'!олло"</definedName>
    <definedName name="олрлпо">#N/A</definedName>
    <definedName name="олс">[0]!олс</definedName>
    <definedName name="олс_4">"'рт-передача'!олс"</definedName>
    <definedName name="ооо">[0]!ооо</definedName>
    <definedName name="ооо_4">"'рт-передача'!ооо"</definedName>
    <definedName name="Операция">#REF!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о">#N/A</definedName>
    <definedName name="отпуск">[0]!отпуск</definedName>
    <definedName name="отпуск_4">"'рт-передача'!отпуск"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вн">#REF!</definedName>
    <definedName name="первый">#REF!</definedName>
    <definedName name="Периоды_18_2">'[19]18.2'!#REF!</definedName>
    <definedName name="Пит">#REF!</definedName>
    <definedName name="Пиэ">#REF!</definedName>
    <definedName name="план56">[0]!план56</definedName>
    <definedName name="план56_4">"'рт-передача'!план56"</definedName>
    <definedName name="ПМС">[0]!ПМС</definedName>
    <definedName name="ПМС_4">"'рт-передача'!пмс"</definedName>
    <definedName name="ПМС1">[0]!ПМС1</definedName>
    <definedName name="ПМС1_4">"'рт-передача'!пмс1"</definedName>
    <definedName name="ПН">[42]Исходные!$H$5</definedName>
    <definedName name="Пнн">#REF!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доперация">#REF!</definedName>
    <definedName name="показатель">#REF!</definedName>
    <definedName name="пол_нас_нн">#REF!</definedName>
    <definedName name="полбезпот">'[39]т1.15(смета8а)'!#REF!</definedName>
    <definedName name="полпот">'[39]т1.15(смета8а)'!#REF!</definedName>
    <definedName name="ПоследнийГод_5">#N/A</definedName>
    <definedName name="пппп">[0]!пппп</definedName>
    <definedName name="пппп_4">"'рт-передача'!пппп"</definedName>
    <definedName name="Ппс">#REF!</definedName>
    <definedName name="Ппст">#REF!</definedName>
    <definedName name="пр">[0]!пр</definedName>
    <definedName name="пр_4">"'рт-передача'!пр"</definedName>
    <definedName name="прибыль3" hidden="1">{#N/A,#N/A,TRUE,"Лист1";#N/A,#N/A,TRUE,"Лист2";#N/A,#N/A,TRUE,"Лист3"}</definedName>
    <definedName name="Приход_расход">#REF!</definedName>
    <definedName name="про">#N/A</definedName>
    <definedName name="Проект">#REF!</definedName>
    <definedName name="Прочие_электроэнергии">'[33]Производство электроэнергии'!$A$132</definedName>
    <definedName name="прош_год">#REF!</definedName>
    <definedName name="Псн">#REF!</definedName>
    <definedName name="Птеп">#REF!</definedName>
    <definedName name="ПЭ">[37]Справочники!$A$10:$A$12</definedName>
    <definedName name="ПЭ_5">#N/A</definedName>
    <definedName name="РГК">[37]Справочники!$A$4:$A$4</definedName>
    <definedName name="РГК_5">#N/A</definedName>
    <definedName name="_xlnm.Recorder">#REF!</definedName>
    <definedName name="рис1" hidden="1">{#N/A,#N/A,TRUE,"Лист1";#N/A,#N/A,TRUE,"Лист2";#N/A,#N/A,TRUE,"Лист3"}</definedName>
    <definedName name="ропопопмо">#N/A</definedName>
    <definedName name="ропор">#N/A</definedName>
    <definedName name="рсср">[0]!рсср</definedName>
    <definedName name="рсср_4">"'рт-передача'!рсср"</definedName>
    <definedName name="с">[0]!с</definedName>
    <definedName name="с_4">"'рт-передача'!с"</definedName>
    <definedName name="с1">[0]!с1</definedName>
    <definedName name="с1_4">"'рт-передача'!с1"</definedName>
    <definedName name="сваеррта">[0]!сваеррта</definedName>
    <definedName name="сваеррта_4">"'рт-передача'!сваеррта"</definedName>
    <definedName name="свмпвппв">[0]!свмпвппв</definedName>
    <definedName name="свмпвппв_4">"'рт-передача'!свмпвппв"</definedName>
    <definedName name="свод">#N/A</definedName>
    <definedName name="себестоимость2">[0]!себестоимость2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[0]!ск</definedName>
    <definedName name="ск_4">"'рт-передача'!ск"</definedName>
    <definedName name="Собст">'[36]эл ст'!$A$360:$IV$360</definedName>
    <definedName name="Собств">'[36]эл ст'!$A$369:$IV$369</definedName>
    <definedName name="сокращение">[0]!сокращение</definedName>
    <definedName name="сокращение_4">"'рт-передача'!сокращение"</definedName>
    <definedName name="сомп">[0]!сомп</definedName>
    <definedName name="сомп_4">"'рт-передача'!сомп"</definedName>
    <definedName name="сомпас">[0]!сомпас</definedName>
    <definedName name="сомпас_4">"'рт-передача'!сомпас"</definedName>
    <definedName name="сс">[0]!сс</definedName>
    <definedName name="сс_4">"'рт-передача'!сс"</definedName>
    <definedName name="сс1">#N/A</definedName>
    <definedName name="сссс">[0]!сссс</definedName>
    <definedName name="сссс_4">"'рт-передача'!сссс"</definedName>
    <definedName name="сссс1">#N/A</definedName>
    <definedName name="ссы">[0]!ссы</definedName>
    <definedName name="ссы_4">"'рт-передача'!ссы"</definedName>
    <definedName name="ссы1">#N/A</definedName>
    <definedName name="ссы2">[0]!ссы2</definedName>
    <definedName name="ссы2_4">"'рт-передача'!ссы2"</definedName>
    <definedName name="Ставка_ЕСН">0.26</definedName>
    <definedName name="Статья">#REF!</definedName>
    <definedName name="сумма_по_договору">#REF!</definedName>
    <definedName name="т_аб_пл_1">'[39]т1.15(смета8а)'!#REF!</definedName>
    <definedName name="т_сбыт_1">'[39]т1.15(смета8а)'!#REF!</definedName>
    <definedName name="таня">[0]!таня</definedName>
    <definedName name="таня_4">"'рт-передача'!таня"</definedName>
    <definedName name="текмес">#REF!</definedName>
    <definedName name="текмес2">#REF!</definedName>
    <definedName name="тепло">[0]!тепло</definedName>
    <definedName name="тепло_4">"'рт-передача'!тепло"</definedName>
    <definedName name="тп" hidden="1">{#N/A,#N/A,TRUE,"Лист1";#N/A,#N/A,TRUE,"Лист2";#N/A,#N/A,TRUE,"Лист3"}</definedName>
    <definedName name="третий">#REF!</definedName>
    <definedName name="ть">[0]!ть</definedName>
    <definedName name="ть_4">"'рт-передача'!ть"</definedName>
    <definedName name="ТЭП2" hidden="1">{#N/A,#N/A,TRUE,"Лист1";#N/A,#N/A,TRUE,"Лист2";#N/A,#N/A,TRUE,"Лист3"}</definedName>
    <definedName name="Тэс">'[43]расчет тарифов'!#REF!</definedName>
    <definedName name="у">[0]!у</definedName>
    <definedName name="у_4">"'рт-передача'!у"</definedName>
    <definedName name="у1">[0]!у1</definedName>
    <definedName name="у1_4">"'рт-передача'!у1"</definedName>
    <definedName name="УГОЛЬ">[37]Справочники!$A$19:$A$21</definedName>
    <definedName name="УГОЛЬ_5">#N/A</definedName>
    <definedName name="уепа">#REF!</definedName>
    <definedName name="уепау">#REF!</definedName>
    <definedName name="ук">[0]!ук</definedName>
    <definedName name="ук_4">"'рт-передача'!ук"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акуп">#REF!</definedName>
    <definedName name="уу">[0]!уу</definedName>
    <definedName name="уу_4">"'рт-передача'!уу"</definedName>
    <definedName name="УФ">[0]!УФ</definedName>
    <definedName name="УФ_4">"'рт-передача'!уф"</definedName>
    <definedName name="уыукпе">[0]!уыукпе</definedName>
    <definedName name="уыукпе_4">"'рт-передача'!уыукпе"</definedName>
    <definedName name="ф2">#REF!</definedName>
    <definedName name="фам">[0]!фам</definedName>
    <definedName name="фам_4">"'рт-передача'!фам"</definedName>
    <definedName name="фев">#REF!</definedName>
    <definedName name="фев2">#REF!</definedName>
    <definedName name="Форма">[0]!Форма</definedName>
    <definedName name="Форма_4">"'рт-передача'!форма"</definedName>
    <definedName name="фф">#N/A</definedName>
    <definedName name="фыаспит">[0]!фыаспит</definedName>
    <definedName name="фыаспит_4">"'рт-передача'!фыаспит"</definedName>
    <definedName name="ц">[0]!ц</definedName>
    <definedName name="ц_4">"'рт-передача'!ц"</definedName>
    <definedName name="ц1">[0]!ц1</definedName>
    <definedName name="ц1_4">"'рт-передача'!ц1"</definedName>
    <definedName name="цу">[0]!цу</definedName>
    <definedName name="цу_4">"'рт-передача'!цу"</definedName>
    <definedName name="цуа">[0]!цуа</definedName>
    <definedName name="цуа_4">"'рт-передача'!цуа"</definedName>
    <definedName name="черновик">[0]!черновик</definedName>
    <definedName name="черновик_4">"'рт-передача'!черновик"</definedName>
    <definedName name="четвертый">#REF!</definedName>
    <definedName name="шир_дан">#REF!</definedName>
    <definedName name="шир_отч">#REF!</definedName>
    <definedName name="шир_прош">#REF!</definedName>
    <definedName name="шир_тек">#REF!</definedName>
    <definedName name="шшшшшо">#N/A</definedName>
    <definedName name="щ">[0]!щ</definedName>
    <definedName name="щ_4">"'рт-передача'!щ"</definedName>
    <definedName name="ыаппр">[0]!ыаппр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[0]!ыаупп</definedName>
    <definedName name="ыаупп_4">"'рт-передача'!ыаупп"</definedName>
    <definedName name="ыаыыа">[0]!ыаыыа</definedName>
    <definedName name="ыаыыа_4">"'рт-передача'!ыаыыа"</definedName>
    <definedName name="ыв">[0]!ыв</definedName>
    <definedName name="ыв_4">"'рт-передача'!ыв"</definedName>
    <definedName name="ывпкывк">[0]!ывпкывк</definedName>
    <definedName name="ывпкывк_4">"'рт-передача'!ывпкывк"</definedName>
    <definedName name="ывпмьпь">[0]!ывпмьпь</definedName>
    <definedName name="ывпмьпь_4">"'рт-передача'!ывпмьпь"</definedName>
    <definedName name="ымпы">[0]!ымпы</definedName>
    <definedName name="ымпы_4">"'рт-передача'!ымпы"</definedName>
    <definedName name="ыпр">[0]!ыпр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фса_4">"'рт-передача'!ыфса"</definedName>
    <definedName name="ыыыы">[0]!ыыыы</definedName>
    <definedName name="ыыыы_4">"'рт-передача'!ыыыы"</definedName>
    <definedName name="ю">[0]!ю</definedName>
    <definedName name="ю_4">"'рт-передача'!ю"</definedName>
    <definedName name="ююююююю">[0]!ююююююю</definedName>
    <definedName name="ююююююю_4">"'рт-передача'!ююююююю"</definedName>
    <definedName name="я">[0]!я</definedName>
    <definedName name="я_4">"'рт-передача'!я"</definedName>
    <definedName name="янв">#REF!</definedName>
    <definedName name="янв2">#REF!</definedName>
    <definedName name="яя">[0]!яя</definedName>
    <definedName name="яя_4">"'рт-передача'!яя"</definedName>
    <definedName name="яяя">[0]!яяя</definedName>
    <definedName name="яяя_4">"'рт-передача'!яяя"</definedName>
  </definedNames>
  <calcPr calcId="191029"/>
</workbook>
</file>

<file path=xl/calcChain.xml><?xml version="1.0" encoding="utf-8"?>
<calcChain xmlns="http://schemas.openxmlformats.org/spreadsheetml/2006/main">
  <c r="BT33" i="7" l="1"/>
  <c r="CD33" i="7"/>
  <c r="CD21" i="7"/>
  <c r="CD20" i="7" s="1"/>
  <c r="CD19" i="7" s="1"/>
  <c r="CD18" i="7" s="1"/>
  <c r="BT20" i="7"/>
  <c r="BT19" i="7"/>
  <c r="BT18" i="7" s="1"/>
  <c r="CD45" i="7"/>
  <c r="CD76" i="7"/>
  <c r="CD52" i="7" l="1"/>
  <c r="BT52" i="7" l="1"/>
  <c r="BT54" i="7" l="1"/>
  <c r="BT46" i="7"/>
  <c r="BT47" i="7"/>
  <c r="CC80" i="7"/>
  <c r="CD30" i="7"/>
  <c r="BT55" i="7"/>
  <c r="BT30" i="7"/>
  <c r="K44" i="7"/>
  <c r="CD49" i="7"/>
  <c r="BT65" i="7"/>
  <c r="CD70" i="7"/>
  <c r="CD65" i="7"/>
  <c r="CD60" i="7"/>
  <c r="CD55" i="7"/>
  <c r="BT70" i="7"/>
  <c r="BT60" i="7"/>
  <c r="BT49" i="7"/>
</calcChain>
</file>

<file path=xl/sharedStrings.xml><?xml version="1.0" encoding="utf-8"?>
<sst xmlns="http://schemas.openxmlformats.org/spreadsheetml/2006/main" count="224" uniqueCount="146">
  <si>
    <t>Показатель</t>
  </si>
  <si>
    <t>Ед. изм.</t>
  </si>
  <si>
    <t>к приказу Федеральной службы по тарифам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</si>
  <si>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</si>
  <si>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</si>
  <si>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№ п/п</t>
  </si>
  <si>
    <t>х</t>
  </si>
  <si>
    <t>I</t>
  </si>
  <si>
    <t>Структура затрат</t>
  </si>
  <si>
    <t>1.1</t>
  </si>
  <si>
    <t>тыс. руб.</t>
  </si>
  <si>
    <t>1.1.1</t>
  </si>
  <si>
    <t>Материальные расходы, всего</t>
  </si>
  <si>
    <t>1.1.2</t>
  </si>
  <si>
    <t>1.1.1.1</t>
  </si>
  <si>
    <t>в том числе на сырье, материалы, запасные части, инструмент, топливо</t>
  </si>
  <si>
    <t>1.1.1.2</t>
  </si>
  <si>
    <t>1.1.1.3</t>
  </si>
  <si>
    <t>1.1.1.3.1</t>
  </si>
  <si>
    <t>в том числе на ремонт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</si>
  <si>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</si>
  <si>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Фонд оплаты труда</t>
  </si>
  <si>
    <t>1.1.3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</si>
  <si>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</si>
  <si>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</si>
  <si>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</si>
  <si>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</si>
  <si>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</si>
  <si>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</si>
  <si>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</si>
  <si>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</si>
  <si>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</si>
  <si>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</si>
  <si>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1.2.3</t>
  </si>
  <si>
    <t>Расходы на оплату технологического присоединения к сетям смежной сетевой организации</t>
  </si>
  <si>
    <t>1.2.4</t>
  </si>
  <si>
    <t>1.2.5</t>
  </si>
  <si>
    <t>1.2.6</t>
  </si>
  <si>
    <t>1.2.7</t>
  </si>
  <si>
    <t>отчисления на социальные нужды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</si>
  <si>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</si>
  <si>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</si>
  <si>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</si>
  <si>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</si>
  <si>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</si>
  <si>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</si>
  <si>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1.3</t>
  </si>
  <si>
    <t>II</t>
  </si>
  <si>
    <t>III</t>
  </si>
  <si>
    <t>IV</t>
  </si>
  <si>
    <t>1</t>
  </si>
  <si>
    <t>%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</si>
  <si>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</si>
  <si>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</si>
  <si>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</si>
  <si>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</si>
  <si>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2.1</t>
  </si>
  <si>
    <t>2.4</t>
  </si>
  <si>
    <t>Количество условных единиц по линиям электропередач, всего</t>
  </si>
  <si>
    <t>у.е.</t>
  </si>
  <si>
    <t>3.1</t>
  </si>
  <si>
    <t>3.2</t>
  </si>
  <si>
    <t>3.3</t>
  </si>
  <si>
    <t>3.4</t>
  </si>
  <si>
    <t>4</t>
  </si>
  <si>
    <t>Количество условных единиц по подстанциям, всего</t>
  </si>
  <si>
    <t>4.1</t>
  </si>
  <si>
    <t>4.2</t>
  </si>
  <si>
    <t>4.3</t>
  </si>
  <si>
    <t>4.4</t>
  </si>
  <si>
    <t>5</t>
  </si>
  <si>
    <t>Длина линий электропередач, всего</t>
  </si>
  <si>
    <t>км</t>
  </si>
  <si>
    <t>5.1</t>
  </si>
  <si>
    <t>5.2</t>
  </si>
  <si>
    <t>5.3</t>
  </si>
  <si>
    <t>5.4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</si>
  <si>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</si>
  <si>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</si>
  <si>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</si>
  <si>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</si>
  <si>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8</t>
  </si>
  <si>
    <t>7.1</t>
  </si>
  <si>
    <t>в том числе за счет платы за технологическое присоединение</t>
  </si>
  <si>
    <t>Примечание:</t>
  </si>
  <si>
    <t>Необходимая валовая выручка на оплату технологического расхода (потерь) электроэнергии</t>
  </si>
  <si>
    <t>МВт∙ч</t>
  </si>
  <si>
    <t>норматив технологического расхода (потерь) электрической энергии, установленный Минэнерго России *****</t>
  </si>
  <si>
    <t>НН</t>
  </si>
  <si>
    <t>СН2</t>
  </si>
  <si>
    <t>СН1</t>
  </si>
  <si>
    <t>ВН</t>
  </si>
  <si>
    <t>3</t>
  </si>
  <si>
    <t>2.3.</t>
  </si>
  <si>
    <t>2.2.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</si>
  <si>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</si>
  <si>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</si>
  <si>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Справочно:
Объем технологических потерь</t>
  </si>
  <si>
    <t>Справочно: расходы на ремонт, всего (пункт 1.1.1.2 + пункт 1.1.2.1 + пункт 1.1.3.1)</t>
  </si>
  <si>
    <t>недополученный по независящим причинам доход (+)/избыток средств, полученный в предыдущем периоде регулирования (-)</t>
  </si>
  <si>
    <t>прочие неподконтрольные расходы (с расшифровкой)</t>
  </si>
  <si>
    <t>1.2.12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</si>
  <si>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</si>
  <si>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1.2.11</t>
  </si>
  <si>
    <t>1.2.10.1</t>
  </si>
  <si>
    <t>1.2.10</t>
  </si>
  <si>
    <t>1.2.9</t>
  </si>
  <si>
    <t>прибыль на капитальные вложения</t>
  </si>
  <si>
    <t>амортизация</t>
  </si>
  <si>
    <t>расходы на возврат и обслуживание долгосрочных заемных средств, направляемых на финансирование капитальных вложений</t>
  </si>
  <si>
    <t>Расходы из прибыли в составе подконтрольных расходов</t>
  </si>
  <si>
    <t>1.1.5</t>
  </si>
  <si>
    <t>Расходы на обслуживание операционных заемных средств в составе подконтрольных расходов</t>
  </si>
  <si>
    <t>1.1.4</t>
  </si>
  <si>
    <t>1.1.3.3</t>
  </si>
  <si>
    <t>в том числе прибыль на социальное развитие (включая социальные выплаты)</t>
  </si>
  <si>
    <t>Прочие подконтрольные расходы (с расшифровкой)</t>
  </si>
  <si>
    <t>на ремонт</t>
  </si>
  <si>
    <t>Подконтрольные расходы, всего</t>
  </si>
  <si>
    <t>Необходимая валовая выручка на содержание</t>
  </si>
  <si>
    <t>факт **</t>
  </si>
  <si>
    <t>план *</t>
  </si>
  <si>
    <t>Примечание ***</t>
  </si>
  <si>
    <t>методом долгосрочной индексации необходимой валовой выручки</t>
  </si>
  <si>
    <t>организациями, регулирование деятельности которых осуществляется</t>
  </si>
  <si>
    <t>от 24 октября 2014 г. № 1831-э</t>
  </si>
  <si>
    <t xml:space="preserve"> гг.</t>
  </si>
  <si>
    <t>-</t>
  </si>
  <si>
    <t>Долгосрочный период регулирования:</t>
  </si>
  <si>
    <t>КПП:</t>
  </si>
  <si>
    <t>ИНН:</t>
  </si>
  <si>
    <t>Наименование организации:</t>
  </si>
  <si>
    <t>Приложение 2</t>
  </si>
  <si>
    <r>
      <t>_____</t>
    </r>
    <r>
      <rPr>
        <sz val="12"/>
        <rFont val="Times New Roman"/>
        <family val="1"/>
        <charset val="204"/>
      </rPr>
      <t>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</si>
  <si>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2"/>
        <rFont val="Times New Roman"/>
        <family val="1"/>
        <charset val="204"/>
      </rPr>
      <t>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</si>
  <si>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2"/>
        <rFont val="Times New Roman"/>
        <family val="1"/>
        <charset val="204"/>
      </rPr>
      <t>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</si>
  <si>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2"/>
        <rFont val="Times New Roman"/>
        <family val="1"/>
        <charset val="204"/>
      </rPr>
      <t>****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</si>
  <si>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2"/>
        <rFont val="Times New Roman"/>
        <family val="1"/>
        <charset val="204"/>
      </rPr>
      <t>*****</t>
    </r>
    <r>
      <rPr>
        <sz val="12"/>
        <color indexed="9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</si>
  <si>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МВА</t>
  </si>
  <si>
    <t xml:space="preserve">               МУП "Горэлектросети"</t>
  </si>
  <si>
    <t>0400000157</t>
  </si>
  <si>
    <t>041101001</t>
  </si>
  <si>
    <t>2021</t>
  </si>
  <si>
    <t>2025</t>
  </si>
  <si>
    <t>Плата за аренду имущества и лизинг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</si>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</sst>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General_)"/>
    <numFmt numFmtId="168" formatCode="_-* #,##0&quot;đ.&quot;_-;\-* #,##0&quot;đ.&quot;_-;_-* &quot;-&quot;&quot;đ.&quot;_-;_-@_-"/>
    <numFmt numFmtId="169" formatCode="_-* #,##0.00&quot;đ.&quot;_-;\-* #,##0.00&quot;đ.&quot;_-;_-* &quot;-&quot;??&quot;đ.&quot;_-;_-@_-"/>
    <numFmt numFmtId="170" formatCode="_(* #,##0_);_(* \(#,##0\);_(* &quot;-&quot;_);_(@_)"/>
    <numFmt numFmtId="171" formatCode="_(* #,##0.00_);_(* \(#,##0.00\);_(* &quot;-&quot;??_);_(@_)"/>
    <numFmt numFmtId="172" formatCode="_-* #,##0_đ_._-;\-* #,##0_đ_._-;_-* &quot;-&quot;_đ_._-;_-@_-"/>
    <numFmt numFmtId="173" formatCode="_-* #,##0.00_đ_._-;\-* #,##0.00_đ_._-;_-* &quot;-&quot;??_đ_._-;_-@_-"/>
    <numFmt numFmtId="174" formatCode="0.0%"/>
    <numFmt numFmtId="175" formatCode="_-* #,##0.00[$€-1]_-;\-* #,##0.00[$€-1]_-;_-* &quot;-&quot;??[$€-1]_-"/>
    <numFmt numFmtId="176" formatCode="&quot;$&quot;#,##0_);[Red]\(&quot;$&quot;#,##0\)"/>
    <numFmt numFmtId="177" formatCode="_-* #,##0.00\ _р_._-;\-* #,##0.00\ _р_._-;_-* &quot;-&quot;??\ _р_._-;_-@_-"/>
    <numFmt numFmtId="178" formatCode="0.0"/>
    <numFmt numFmtId="179" formatCode="0.0%_);\(0.0%\)"/>
    <numFmt numFmtId="180" formatCode="#,##0_);[Red]\(#,##0\)"/>
    <numFmt numFmtId="181" formatCode="###\ ##\ ##"/>
    <numFmt numFmtId="182" formatCode="0_);\(0\)"/>
    <numFmt numFmtId="183" formatCode="_(* #,##0_);_(* \(#,##0\);_(* &quot;-&quot;??_);_(@_)"/>
    <numFmt numFmtId="184" formatCode="_-* #,##0.00&quot;$&quot;_-;\-* #,##0.00&quot;$&quot;_-;_-* &quot;-&quot;??&quot;$&quot;_-;_-@_-"/>
    <numFmt numFmtId="185" formatCode="\$#,##0\ ;\(\$#,##0\)"/>
    <numFmt numFmtId="186" formatCode="#,##0_);[Blue]\(#,##0\)"/>
    <numFmt numFmtId="187" formatCode="_(* #,##0.000_);_(* \(#,##0.000\);_(* &quot;-&quot;???_);_(@_)"/>
    <numFmt numFmtId="188" formatCode="_-&quot;Ј&quot;* #,##0_-;\-&quot;Ј&quot;* #,##0_-;_-&quot;Ј&quot;* &quot;-&quot;_-;_-@_-"/>
    <numFmt numFmtId="189" formatCode="_-&quot;Ј&quot;* #,##0.00_-;\-&quot;Ј&quot;* #,##0.00_-;_-&quot;Ј&quot;* &quot;-&quot;??_-;_-@_-"/>
    <numFmt numFmtId="190" formatCode="_-* #,##0\ _р_._-;\-* #,##0\ _р_._-;_-* &quot;-&quot;\ _р_._-;_-@_-"/>
    <numFmt numFmtId="191" formatCode="[$-419]General"/>
    <numFmt numFmtId="192" formatCode="#,##0.000"/>
    <numFmt numFmtId="193" formatCode="#.##0\.00"/>
    <numFmt numFmtId="194" formatCode="#\.00"/>
    <numFmt numFmtId="195" formatCode="#\."/>
    <numFmt numFmtId="196" formatCode="#\ ##0.000"/>
    <numFmt numFmtId="197" formatCode="##,##0.000"/>
    <numFmt numFmtId="198" formatCode="[$$-409]#,##0"/>
    <numFmt numFmtId="199" formatCode="_-* #&quot; &quot;##0.00_р_._-;\-* #&quot; &quot;##0.00_р_._-;_-* &quot;-&quot;??_р_._-;_-@_-"/>
    <numFmt numFmtId="200" formatCode="0.000"/>
    <numFmt numFmtId="201" formatCode="#,##0.0000"/>
    <numFmt numFmtId="202" formatCode="0.000%"/>
  </numFmts>
  <fonts count="17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8"/>
      <color indexed="12"/>
      <name val="Arial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color indexed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</font>
    <font>
      <sz val="11"/>
      <color indexed="16"/>
      <name val="Calibri"/>
      <family val="2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sz val="10"/>
      <name val="NTHarmonica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4"/>
      <name val="Times New Roman"/>
      <family val="1"/>
      <charset val="204"/>
    </font>
    <font>
      <sz val="11"/>
      <color indexed="17"/>
      <name val="Calibri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8"/>
      <color indexed="9"/>
      <name val="MS Sans Serif"/>
      <family val="2"/>
      <charset val="204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name val="Arial Cyr"/>
      <family val="2"/>
      <charset val="204"/>
    </font>
    <font>
      <b/>
      <sz val="11"/>
      <color indexed="63"/>
      <name val="Calibri"/>
      <family val="2"/>
    </font>
    <font>
      <b/>
      <sz val="14"/>
      <name val="Arial"/>
      <family val="2"/>
    </font>
    <font>
      <sz val="8"/>
      <name val="Helv"/>
    </font>
    <font>
      <b/>
      <i/>
      <sz val="10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9"/>
      <name val="Arial Cyr"/>
      <charset val="204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</font>
    <font>
      <sz val="10"/>
      <color indexed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10"/>
      <name val="Times New Roman CYR"/>
      <charset val="204"/>
    </font>
    <font>
      <sz val="10"/>
      <color indexed="12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Arial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charset val="204"/>
    </font>
    <font>
      <sz val="12"/>
      <color indexed="9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0"/>
      <color indexed="8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color indexed="9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 Cyr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Times New Roman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8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9"/>
      <name val="Calibri"/>
      <family val="2"/>
      <charset val="204"/>
    </font>
    <font>
      <b/>
      <sz val="10"/>
      <name val="Arial Cyr"/>
      <charset val="204"/>
    </font>
    <font>
      <sz val="10"/>
      <color indexed="60"/>
      <name val="Arial Cyr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Arial Cyr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Arial Cyr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Arial Cyr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Arial Cyr"/>
      <family val="2"/>
      <charset val="204"/>
    </font>
    <font>
      <sz val="10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3351">
    <xf numFmtId="0" fontId="0" fillId="0" borderId="0"/>
    <xf numFmtId="0" fontId="31" fillId="0" borderId="0"/>
    <xf numFmtId="175" fontId="31" fillId="0" borderId="0"/>
    <xf numFmtId="0" fontId="35" fillId="0" borderId="0"/>
    <xf numFmtId="174" fontId="36" fillId="0" borderId="0">
      <alignment vertical="top"/>
    </xf>
    <xf numFmtId="174" fontId="50" fillId="0" borderId="0">
      <alignment vertical="top"/>
    </xf>
    <xf numFmtId="179" fontId="50" fillId="2" borderId="0">
      <alignment vertical="top"/>
    </xf>
    <xf numFmtId="174" fontId="50" fillId="3" borderId="0">
      <alignment vertical="top"/>
    </xf>
    <xf numFmtId="0" fontId="13" fillId="0" borderId="0"/>
    <xf numFmtId="0" fontId="31" fillId="0" borderId="0"/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4" fontId="51" fillId="0" borderId="0">
      <alignment vertical="center"/>
    </xf>
    <xf numFmtId="0" fontId="35" fillId="0" borderId="0"/>
    <xf numFmtId="0" fontId="31" fillId="0" borderId="0"/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" fontId="51" fillId="0" borderId="0">
      <alignment vertical="center"/>
    </xf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180" fontId="36" fillId="0" borderId="0">
      <alignment vertical="top"/>
    </xf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4" fontId="51" fillId="0" borderId="0">
      <alignment vertical="center"/>
    </xf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1" fillId="0" borderId="0"/>
    <xf numFmtId="0" fontId="35" fillId="0" borderId="0"/>
    <xf numFmtId="0" fontId="31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0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35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5" fillId="0" borderId="0"/>
    <xf numFmtId="193" fontId="52" fillId="0" borderId="0">
      <protection locked="0"/>
    </xf>
    <xf numFmtId="194" fontId="52" fillId="0" borderId="0">
      <protection locked="0"/>
    </xf>
    <xf numFmtId="164" fontId="52" fillId="0" borderId="0">
      <protection locked="0"/>
    </xf>
    <xf numFmtId="164" fontId="52" fillId="0" borderId="0">
      <protection locked="0"/>
    </xf>
    <xf numFmtId="164" fontId="107" fillId="0" borderId="0">
      <protection locked="0"/>
    </xf>
    <xf numFmtId="164" fontId="52" fillId="0" borderId="0">
      <protection locked="0"/>
    </xf>
    <xf numFmtId="164" fontId="52" fillId="0" borderId="0">
      <protection locked="0"/>
    </xf>
    <xf numFmtId="164" fontId="107" fillId="0" borderId="0">
      <protection locked="0"/>
    </xf>
    <xf numFmtId="164" fontId="52" fillId="0" borderId="0">
      <protection locked="0"/>
    </xf>
    <xf numFmtId="164" fontId="52" fillId="0" borderId="0">
      <protection locked="0"/>
    </xf>
    <xf numFmtId="164" fontId="107" fillId="0" borderId="0">
      <protection locked="0"/>
    </xf>
    <xf numFmtId="195" fontId="52" fillId="0" borderId="1">
      <protection locked="0"/>
    </xf>
    <xf numFmtId="0" fontId="53" fillId="0" borderId="0">
      <protection locked="0"/>
    </xf>
    <xf numFmtId="0" fontId="53" fillId="0" borderId="0">
      <protection locked="0"/>
    </xf>
    <xf numFmtId="0" fontId="10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08" fillId="0" borderId="0">
      <protection locked="0"/>
    </xf>
    <xf numFmtId="0" fontId="52" fillId="0" borderId="1">
      <protection locked="0"/>
    </xf>
    <xf numFmtId="0" fontId="52" fillId="0" borderId="1">
      <protection locked="0"/>
    </xf>
    <xf numFmtId="0" fontId="107" fillId="0" borderId="1">
      <protection locked="0"/>
    </xf>
    <xf numFmtId="0" fontId="38" fillId="4" borderId="0"/>
    <xf numFmtId="0" fontId="38" fillId="4" borderId="0"/>
    <xf numFmtId="0" fontId="38" fillId="4" borderId="0"/>
    <xf numFmtId="0" fontId="38" fillId="4" borderId="0"/>
    <xf numFmtId="0" fontId="38" fillId="4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52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114" fillId="5" borderId="0" applyNumberFormat="0" applyBorder="0" applyAlignment="0" applyProtection="0"/>
    <xf numFmtId="0" fontId="114" fillId="5" borderId="0" applyNumberFormat="0" applyBorder="0" applyAlignment="0" applyProtection="0"/>
    <xf numFmtId="0" fontId="11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15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152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114" fillId="6" borderId="0" applyNumberFormat="0" applyBorder="0" applyAlignment="0" applyProtection="0"/>
    <xf numFmtId="0" fontId="114" fillId="6" borderId="0" applyNumberFormat="0" applyBorder="0" applyAlignment="0" applyProtection="0"/>
    <xf numFmtId="0" fontId="11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15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152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15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152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2" fillId="10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15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152" fillId="10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11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115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52" fillId="1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52" fillId="111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11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15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152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11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5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2" fillId="11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11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15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152" fillId="1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15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52" fillId="11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15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53" fillId="11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116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117" fillId="25" borderId="0" applyNumberFormat="0" applyBorder="0" applyAlignment="0" applyProtection="0"/>
    <xf numFmtId="0" fontId="7" fillId="25" borderId="0" applyNumberFormat="0" applyBorder="0" applyAlignment="0" applyProtection="0"/>
    <xf numFmtId="0" fontId="153" fillId="11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116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117" fillId="18" borderId="0" applyNumberFormat="0" applyBorder="0" applyAlignment="0" applyProtection="0"/>
    <xf numFmtId="0" fontId="7" fillId="18" borderId="0" applyNumberFormat="0" applyBorder="0" applyAlignment="0" applyProtection="0"/>
    <xf numFmtId="0" fontId="153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116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117" fillId="19" borderId="0" applyNumberFormat="0" applyBorder="0" applyAlignment="0" applyProtection="0"/>
    <xf numFmtId="0" fontId="7" fillId="19" borderId="0" applyNumberFormat="0" applyBorder="0" applyAlignment="0" applyProtection="0"/>
    <xf numFmtId="0" fontId="153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7" fillId="26" borderId="0" applyNumberFormat="0" applyBorder="0" applyAlignment="0" applyProtection="0"/>
    <xf numFmtId="0" fontId="153" fillId="11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7" fillId="27" borderId="0" applyNumberFormat="0" applyBorder="0" applyAlignment="0" applyProtection="0"/>
    <xf numFmtId="0" fontId="153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116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117" fillId="28" borderId="0" applyNumberFormat="0" applyBorder="0" applyAlignment="0" applyProtection="0"/>
    <xf numFmtId="0" fontId="7" fillId="28" borderId="0" applyNumberFormat="0" applyBorder="0" applyAlignment="0" applyProtection="0"/>
    <xf numFmtId="0" fontId="54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7" fillId="37" borderId="0" applyNumberFormat="0" applyBorder="0" applyAlignment="0" applyProtection="0"/>
    <xf numFmtId="0" fontId="54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7" fillId="42" borderId="0" applyNumberFormat="0" applyBorder="0" applyAlignment="0" applyProtection="0"/>
    <xf numFmtId="0" fontId="54" fillId="41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54" fillId="45" borderId="0" applyNumberFormat="0" applyBorder="0" applyAlignment="0" applyProtection="0"/>
    <xf numFmtId="0" fontId="54" fillId="41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7" fillId="46" borderId="0" applyNumberFormat="0" applyBorder="0" applyAlignment="0" applyProtection="0"/>
    <xf numFmtId="0" fontId="54" fillId="47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4" fillId="45" borderId="0" applyNumberFormat="0" applyBorder="0" applyAlignment="0" applyProtection="0"/>
    <xf numFmtId="0" fontId="54" fillId="47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7" fillId="26" borderId="0" applyNumberFormat="0" applyBorder="0" applyAlignment="0" applyProtection="0"/>
    <xf numFmtId="0" fontId="54" fillId="48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54" fillId="35" borderId="0" applyNumberFormat="0" applyBorder="0" applyAlignment="0" applyProtection="0"/>
    <xf numFmtId="0" fontId="54" fillId="4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7" fillId="27" borderId="0" applyNumberFormat="0" applyBorder="0" applyAlignment="0" applyProtection="0"/>
    <xf numFmtId="0" fontId="54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40" borderId="0" applyNumberFormat="0" applyBorder="0" applyAlignment="0" applyProtection="0"/>
    <xf numFmtId="0" fontId="54" fillId="51" borderId="0" applyNumberFormat="0" applyBorder="0" applyAlignment="0" applyProtection="0"/>
    <xf numFmtId="0" fontId="54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7" fillId="52" borderId="0" applyNumberFormat="0" applyBorder="0" applyAlignment="0" applyProtection="0"/>
    <xf numFmtId="181" fontId="56" fillId="53" borderId="0">
      <alignment horizontal="center" vertical="center"/>
    </xf>
    <xf numFmtId="182" fontId="57" fillId="0" borderId="2" applyFont="0" applyFill="0">
      <alignment horizontal="right" vertical="center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167" fontId="5" fillId="0" borderId="3">
      <protection locked="0"/>
    </xf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57" fillId="0" borderId="0" applyFont="0" applyBorder="0" applyProtection="0">
      <alignment vertical="center"/>
    </xf>
    <xf numFmtId="181" fontId="6" fillId="0" borderId="0" applyNumberFormat="0" applyFont="0" applyAlignment="0">
      <alignment horizontal="center" vertical="center"/>
    </xf>
    <xf numFmtId="39" fontId="58" fillId="2" borderId="0" applyNumberFormat="0" applyBorder="0">
      <alignment vertical="center"/>
    </xf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28" fillId="6" borderId="0" applyNumberFormat="0" applyBorder="0" applyAlignment="0" applyProtection="0"/>
    <xf numFmtId="0" fontId="5" fillId="0" borderId="0">
      <alignment horizontal="left"/>
    </xf>
    <xf numFmtId="183" fontId="60" fillId="54" borderId="4">
      <alignment vertical="center"/>
    </xf>
    <xf numFmtId="183" fontId="60" fillId="55" borderId="4">
      <alignment vertical="center"/>
    </xf>
    <xf numFmtId="183" fontId="60" fillId="55" borderId="4">
      <alignment vertical="center"/>
    </xf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37" fillId="0" borderId="5" applyNumberFormat="0" applyAlignment="0">
      <protection locked="0"/>
    </xf>
    <xf numFmtId="37" fontId="61" fillId="57" borderId="4">
      <alignment horizontal="center" vertical="center"/>
    </xf>
    <xf numFmtId="37" fontId="61" fillId="57" borderId="4">
      <alignment horizontal="center" vertical="center"/>
    </xf>
    <xf numFmtId="37" fontId="61" fillId="57" borderId="4">
      <alignment horizontal="center" vertical="center"/>
    </xf>
    <xf numFmtId="0" fontId="62" fillId="41" borderId="6" applyNumberFormat="0" applyAlignment="0" applyProtection="0"/>
    <xf numFmtId="0" fontId="62" fillId="41" borderId="6" applyNumberFormat="0" applyAlignment="0" applyProtection="0"/>
    <xf numFmtId="0" fontId="25" fillId="58" borderId="6" applyNumberFormat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3" fillId="0" borderId="0" applyFont="0" applyFill="0" applyBorder="0" applyAlignment="0" applyProtection="0"/>
    <xf numFmtId="167" fontId="9" fillId="59" borderId="3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9" fontId="6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39" fillId="0" borderId="0" applyFill="0" applyBorder="0" applyProtection="0">
      <alignment vertical="center"/>
    </xf>
    <xf numFmtId="0" fontId="6" fillId="0" borderId="0"/>
    <xf numFmtId="14" fontId="64" fillId="0" borderId="0" applyFont="0" applyBorder="0">
      <alignment vertical="top"/>
    </xf>
    <xf numFmtId="14" fontId="64" fillId="0" borderId="0" applyFont="0" applyBorder="0">
      <alignment vertical="top"/>
    </xf>
    <xf numFmtId="0" fontId="63" fillId="0" borderId="0" applyFont="0" applyFill="0" applyBorder="0" applyAlignment="0" applyProtection="0"/>
    <xf numFmtId="14" fontId="48" fillId="0" borderId="0">
      <alignment vertical="top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5" fillId="0" borderId="0">
      <alignment vertical="top"/>
    </xf>
    <xf numFmtId="0" fontId="66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175" fontId="67" fillId="0" borderId="0" applyFont="0" applyFill="0" applyBorder="0" applyAlignment="0" applyProtection="0"/>
    <xf numFmtId="0" fontId="4" fillId="0" borderId="0"/>
    <xf numFmtId="191" fontId="154" fillId="0" borderId="0"/>
    <xf numFmtId="191" fontId="155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 applyNumberFormat="0" applyFill="0" applyBorder="0" applyAlignment="0" applyProtection="0"/>
    <xf numFmtId="178" fontId="118" fillId="0" borderId="0" applyFill="0" applyBorder="0" applyAlignment="0" applyProtection="0"/>
    <xf numFmtId="178" fontId="36" fillId="0" borderId="0" applyFill="0" applyBorder="0" applyAlignment="0" applyProtection="0"/>
    <xf numFmtId="178" fontId="119" fillId="0" borderId="0" applyFill="0" applyBorder="0" applyAlignment="0" applyProtection="0"/>
    <xf numFmtId="178" fontId="120" fillId="0" borderId="0" applyFill="0" applyBorder="0" applyAlignment="0" applyProtection="0"/>
    <xf numFmtId="178" fontId="121" fillId="0" borderId="0" applyFill="0" applyBorder="0" applyAlignment="0" applyProtection="0"/>
    <xf numFmtId="178" fontId="122" fillId="0" borderId="0" applyFill="0" applyBorder="0" applyAlignment="0" applyProtection="0"/>
    <xf numFmtId="178" fontId="123" fillId="0" borderId="0" applyFill="0" applyBorder="0" applyAlignment="0" applyProtection="0"/>
    <xf numFmtId="2" fontId="6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 applyNumberFormat="0" applyFont="0">
      <alignment wrapText="1"/>
    </xf>
    <xf numFmtId="170" fontId="5" fillId="63" borderId="4" applyBorder="0">
      <alignment horizontal="center" vertical="center"/>
    </xf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33" fillId="7" borderId="0" applyNumberFormat="0" applyBorder="0" applyAlignment="0" applyProtection="0"/>
    <xf numFmtId="0" fontId="37" fillId="56" borderId="5" applyNumberFormat="0" applyAlignment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0" fillId="0" borderId="0"/>
    <xf numFmtId="0" fontId="20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72" fillId="0" borderId="9" applyNumberFormat="0" applyFill="0" applyAlignment="0" applyProtection="0"/>
    <xf numFmtId="0" fontId="72" fillId="0" borderId="9" applyNumberFormat="0" applyFill="0" applyAlignment="0" applyProtection="0"/>
    <xf numFmtId="0" fontId="22" fillId="0" borderId="10" applyNumberFormat="0" applyFill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0" fontId="49" fillId="0" borderId="0">
      <alignment vertical="top"/>
    </xf>
    <xf numFmtId="0" fontId="58" fillId="65" borderId="4">
      <alignment horizontal="center" vertical="center" wrapText="1"/>
      <protection locked="0"/>
    </xf>
    <xf numFmtId="0" fontId="58" fillId="65" borderId="4">
      <alignment horizontal="center" vertical="center" wrapText="1"/>
      <protection locked="0"/>
    </xf>
    <xf numFmtId="0" fontId="58" fillId="65" borderId="4">
      <alignment horizontal="center" vertical="center" wrapText="1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167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3" fillId="51" borderId="5" applyNumberFormat="0" applyAlignment="0" applyProtection="0"/>
    <xf numFmtId="0" fontId="73" fillId="51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180" fontId="50" fillId="0" borderId="0">
      <alignment vertical="top"/>
    </xf>
    <xf numFmtId="180" fontId="50" fillId="2" borderId="0">
      <alignment vertical="top"/>
    </xf>
    <xf numFmtId="186" fontId="50" fillId="3" borderId="0">
      <alignment vertical="top"/>
    </xf>
    <xf numFmtId="183" fontId="6" fillId="66" borderId="4">
      <alignment vertical="center"/>
    </xf>
    <xf numFmtId="181" fontId="74" fillId="67" borderId="11" applyBorder="0" applyAlignment="0">
      <alignment horizontal="left" indent="1"/>
    </xf>
    <xf numFmtId="0" fontId="75" fillId="0" borderId="12" applyNumberFormat="0" applyFill="0" applyAlignment="0" applyProtection="0"/>
    <xf numFmtId="0" fontId="75" fillId="0" borderId="12" applyNumberFormat="0" applyFill="0" applyAlignment="0" applyProtection="0"/>
    <xf numFmtId="0" fontId="30" fillId="0" borderId="13" applyNumberFormat="0" applyFill="0" applyAlignment="0" applyProtection="0"/>
    <xf numFmtId="0" fontId="77" fillId="68" borderId="14" applyNumberFormat="0" applyFill="0" applyBorder="0">
      <alignment horizontal="left" vertical="top" wrapText="1"/>
      <protection hidden="1"/>
    </xf>
    <xf numFmtId="196" fontId="124" fillId="0" borderId="0" applyProtection="0">
      <alignment horizontal="justify" vertical="top"/>
      <protection locked="0"/>
    </xf>
    <xf numFmtId="0" fontId="76" fillId="51" borderId="0" applyNumberFormat="0" applyBorder="0" applyAlignment="0" applyProtection="0"/>
    <xf numFmtId="0" fontId="76" fillId="51" borderId="0" applyNumberFormat="0" applyBorder="0" applyAlignment="0" applyProtection="0"/>
    <xf numFmtId="0" fontId="27" fillId="69" borderId="0" applyNumberFormat="0" applyBorder="0" applyAlignment="0" applyProtection="0"/>
    <xf numFmtId="0" fontId="77" fillId="2" borderId="4" applyFont="0" applyBorder="0" applyAlignment="0">
      <alignment horizontal="center" vertical="center"/>
    </xf>
    <xf numFmtId="0" fontId="38" fillId="0" borderId="15"/>
    <xf numFmtId="0" fontId="38" fillId="0" borderId="15"/>
    <xf numFmtId="0" fontId="38" fillId="0" borderId="15"/>
    <xf numFmtId="0" fontId="38" fillId="0" borderId="15"/>
    <xf numFmtId="0" fontId="38" fillId="0" borderId="15"/>
    <xf numFmtId="0" fontId="42" fillId="0" borderId="0" applyNumberFormat="0" applyFill="0" applyBorder="0" applyAlignment="0" applyProtection="0"/>
    <xf numFmtId="0" fontId="12" fillId="0" borderId="0"/>
    <xf numFmtId="0" fontId="2" fillId="0" borderId="0"/>
    <xf numFmtId="0" fontId="43" fillId="0" borderId="0"/>
    <xf numFmtId="0" fontId="39" fillId="0" borderId="0" applyFill="0" applyBorder="0" applyProtection="0">
      <alignment vertical="center"/>
    </xf>
    <xf numFmtId="0" fontId="31" fillId="0" borderId="0"/>
    <xf numFmtId="0" fontId="6" fillId="50" borderId="16" applyNumberFormat="0" applyFont="0" applyAlignment="0" applyProtection="0"/>
    <xf numFmtId="0" fontId="3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5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172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8" fillId="71" borderId="17" applyNumberFormat="0" applyAlignment="0" applyProtection="0"/>
    <xf numFmtId="0" fontId="78" fillId="71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79" fillId="2" borderId="0">
      <alignment vertical="center"/>
    </xf>
    <xf numFmtId="0" fontId="39" fillId="0" borderId="0" applyFill="0" applyBorder="0" applyProtection="0">
      <alignment vertical="center"/>
    </xf>
    <xf numFmtId="0" fontId="12" fillId="0" borderId="0">
      <protection locked="0"/>
    </xf>
    <xf numFmtId="0" fontId="80" fillId="0" borderId="0" applyNumberFormat="0">
      <alignment horizontal="left"/>
    </xf>
    <xf numFmtId="183" fontId="81" fillId="66" borderId="4">
      <alignment horizontal="center" vertical="center" wrapText="1"/>
      <protection locked="0"/>
    </xf>
    <xf numFmtId="183" fontId="81" fillId="66" borderId="4">
      <alignment horizontal="center" vertical="center" wrapText="1"/>
      <protection locked="0"/>
    </xf>
    <xf numFmtId="183" fontId="81" fillId="66" borderId="4">
      <alignment horizontal="center" vertical="center" wrapText="1"/>
      <protection locked="0"/>
    </xf>
    <xf numFmtId="0" fontId="6" fillId="0" borderId="0">
      <alignment vertical="center"/>
    </xf>
    <xf numFmtId="0" fontId="13" fillId="72" borderId="0">
      <alignment horizontal="left" vertical="top"/>
    </xf>
    <xf numFmtId="0" fontId="14" fillId="56" borderId="0">
      <alignment horizontal="center" vertical="center"/>
    </xf>
    <xf numFmtId="4" fontId="82" fillId="73" borderId="17" applyNumberFormat="0" applyProtection="0">
      <alignment vertical="center"/>
    </xf>
    <xf numFmtId="4" fontId="84" fillId="69" borderId="18" applyNumberFormat="0" applyProtection="0">
      <alignment vertical="center"/>
    </xf>
    <xf numFmtId="4" fontId="82" fillId="73" borderId="17" applyNumberFormat="0" applyProtection="0">
      <alignment vertical="center"/>
    </xf>
    <xf numFmtId="4" fontId="83" fillId="73" borderId="17" applyNumberFormat="0" applyProtection="0">
      <alignment vertical="center"/>
    </xf>
    <xf numFmtId="4" fontId="125" fillId="73" borderId="18" applyNumberFormat="0" applyProtection="0">
      <alignment vertical="center"/>
    </xf>
    <xf numFmtId="4" fontId="83" fillId="73" borderId="17" applyNumberFormat="0" applyProtection="0">
      <alignment vertical="center"/>
    </xf>
    <xf numFmtId="4" fontId="82" fillId="73" borderId="17" applyNumberFormat="0" applyProtection="0">
      <alignment horizontal="left" vertical="center" indent="1"/>
    </xf>
    <xf numFmtId="4" fontId="84" fillId="73" borderId="18" applyNumberFormat="0" applyProtection="0">
      <alignment horizontal="left" vertical="center" indent="1"/>
    </xf>
    <xf numFmtId="4" fontId="82" fillId="73" borderId="17" applyNumberFormat="0" applyProtection="0">
      <alignment horizontal="left" vertical="center" indent="1"/>
    </xf>
    <xf numFmtId="4" fontId="82" fillId="73" borderId="17" applyNumberFormat="0" applyProtection="0">
      <alignment horizontal="left" vertical="center" indent="1"/>
    </xf>
    <xf numFmtId="0" fontId="84" fillId="73" borderId="18" applyNumberFormat="0" applyProtection="0">
      <alignment horizontal="left" vertical="top" indent="1"/>
    </xf>
    <xf numFmtId="4" fontId="82" fillId="73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4" fillId="75" borderId="0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76" borderId="17" applyNumberFormat="0" applyProtection="0">
      <alignment horizontal="right" vertical="center"/>
    </xf>
    <xf numFmtId="4" fontId="82" fillId="6" borderId="18" applyNumberFormat="0" applyProtection="0">
      <alignment horizontal="right" vertical="center"/>
    </xf>
    <xf numFmtId="4" fontId="82" fillId="76" borderId="17" applyNumberFormat="0" applyProtection="0">
      <alignment horizontal="right" vertical="center"/>
    </xf>
    <xf numFmtId="4" fontId="82" fillId="77" borderId="17" applyNumberFormat="0" applyProtection="0">
      <alignment horizontal="right" vertical="center"/>
    </xf>
    <xf numFmtId="4" fontId="82" fillId="18" borderId="18" applyNumberFormat="0" applyProtection="0">
      <alignment horizontal="right" vertical="center"/>
    </xf>
    <xf numFmtId="4" fontId="82" fillId="77" borderId="17" applyNumberFormat="0" applyProtection="0">
      <alignment horizontal="right" vertical="center"/>
    </xf>
    <xf numFmtId="4" fontId="82" fillId="57" borderId="17" applyNumberFormat="0" applyProtection="0">
      <alignment horizontal="right" vertical="center"/>
    </xf>
    <xf numFmtId="4" fontId="82" fillId="42" borderId="18" applyNumberFormat="0" applyProtection="0">
      <alignment horizontal="right" vertical="center"/>
    </xf>
    <xf numFmtId="4" fontId="82" fillId="57" borderId="17" applyNumberFormat="0" applyProtection="0">
      <alignment horizontal="right" vertical="center"/>
    </xf>
    <xf numFmtId="4" fontId="82" fillId="78" borderId="17" applyNumberFormat="0" applyProtection="0">
      <alignment horizontal="right" vertical="center"/>
    </xf>
    <xf numFmtId="4" fontId="82" fillId="20" borderId="18" applyNumberFormat="0" applyProtection="0">
      <alignment horizontal="right" vertical="center"/>
    </xf>
    <xf numFmtId="4" fontId="82" fillId="78" borderId="17" applyNumberFormat="0" applyProtection="0">
      <alignment horizontal="right" vertical="center"/>
    </xf>
    <xf numFmtId="4" fontId="82" fillId="79" borderId="17" applyNumberFormat="0" applyProtection="0">
      <alignment horizontal="right" vertical="center"/>
    </xf>
    <xf numFmtId="4" fontId="82" fillId="28" borderId="18" applyNumberFormat="0" applyProtection="0">
      <alignment horizontal="right" vertical="center"/>
    </xf>
    <xf numFmtId="4" fontId="82" fillId="79" borderId="17" applyNumberFormat="0" applyProtection="0">
      <alignment horizontal="right" vertical="center"/>
    </xf>
    <xf numFmtId="4" fontId="82" fillId="80" borderId="17" applyNumberFormat="0" applyProtection="0">
      <alignment horizontal="right" vertical="center"/>
    </xf>
    <xf numFmtId="4" fontId="82" fillId="52" borderId="18" applyNumberFormat="0" applyProtection="0">
      <alignment horizontal="right" vertical="center"/>
    </xf>
    <xf numFmtId="4" fontId="82" fillId="80" borderId="17" applyNumberFormat="0" applyProtection="0">
      <alignment horizontal="right" vertical="center"/>
    </xf>
    <xf numFmtId="4" fontId="82" fillId="81" borderId="17" applyNumberFormat="0" applyProtection="0">
      <alignment horizontal="right" vertical="center"/>
    </xf>
    <xf numFmtId="4" fontId="82" fillId="46" borderId="18" applyNumberFormat="0" applyProtection="0">
      <alignment horizontal="right" vertical="center"/>
    </xf>
    <xf numFmtId="4" fontId="82" fillId="81" borderId="17" applyNumberFormat="0" applyProtection="0">
      <alignment horizontal="right" vertical="center"/>
    </xf>
    <xf numFmtId="4" fontId="82" fillId="82" borderId="17" applyNumberFormat="0" applyProtection="0">
      <alignment horizontal="right" vertical="center"/>
    </xf>
    <xf numFmtId="4" fontId="82" fillId="83" borderId="18" applyNumberFormat="0" applyProtection="0">
      <alignment horizontal="right" vertical="center"/>
    </xf>
    <xf numFmtId="4" fontId="82" fillId="82" borderId="17" applyNumberFormat="0" applyProtection="0">
      <alignment horizontal="right" vertical="center"/>
    </xf>
    <xf numFmtId="4" fontId="82" fillId="63" borderId="17" applyNumberFormat="0" applyProtection="0">
      <alignment horizontal="right" vertical="center"/>
    </xf>
    <xf numFmtId="4" fontId="82" fillId="19" borderId="18" applyNumberFormat="0" applyProtection="0">
      <alignment horizontal="right" vertical="center"/>
    </xf>
    <xf numFmtId="4" fontId="82" fillId="63" borderId="17" applyNumberFormat="0" applyProtection="0">
      <alignment horizontal="right" vertical="center"/>
    </xf>
    <xf numFmtId="4" fontId="84" fillId="84" borderId="17" applyNumberFormat="0" applyProtection="0">
      <alignment horizontal="left" vertical="center" indent="1"/>
    </xf>
    <xf numFmtId="4" fontId="84" fillId="85" borderId="19" applyNumberFormat="0" applyProtection="0">
      <alignment horizontal="left" vertical="center" indent="1"/>
    </xf>
    <xf numFmtId="4" fontId="84" fillId="84" borderId="17" applyNumberFormat="0" applyProtection="0">
      <alignment horizontal="left" vertical="center" indent="1"/>
    </xf>
    <xf numFmtId="4" fontId="82" fillId="86" borderId="20" applyNumberFormat="0" applyProtection="0">
      <alignment horizontal="left" vertical="center" indent="1"/>
    </xf>
    <xf numFmtId="4" fontId="82" fillId="87" borderId="0" applyNumberFormat="0" applyProtection="0">
      <alignment horizontal="left" vertical="center" indent="1"/>
    </xf>
    <xf numFmtId="4" fontId="82" fillId="86" borderId="20" applyNumberFormat="0" applyProtection="0">
      <alignment horizontal="left" vertical="center" indent="1"/>
    </xf>
    <xf numFmtId="4" fontId="85" fillId="68" borderId="0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88" borderId="18" applyNumberFormat="0" applyProtection="0">
      <alignment horizontal="right" vertical="center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13" fillId="86" borderId="17" applyNumberFormat="0" applyProtection="0">
      <alignment horizontal="left" vertical="center" indent="1"/>
    </xf>
    <xf numFmtId="4" fontId="13" fillId="87" borderId="0" applyNumberFormat="0" applyProtection="0">
      <alignment horizontal="left" vertical="center" indent="1"/>
    </xf>
    <xf numFmtId="4" fontId="13" fillId="86" borderId="17" applyNumberFormat="0" applyProtection="0">
      <alignment horizontal="left" vertical="center" indent="1"/>
    </xf>
    <xf numFmtId="4" fontId="13" fillId="67" borderId="17" applyNumberFormat="0" applyProtection="0">
      <alignment horizontal="left" vertical="center" indent="1"/>
    </xf>
    <xf numFmtId="4" fontId="13" fillId="75" borderId="0" applyNumberFormat="0" applyProtection="0">
      <alignment horizontal="left" vertical="center" indent="1"/>
    </xf>
    <xf numFmtId="4" fontId="13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8" borderId="18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68" borderId="18" applyNumberFormat="0" applyProtection="0">
      <alignment horizontal="left" vertical="top" indent="1"/>
    </xf>
    <xf numFmtId="0" fontId="6" fillId="67" borderId="17" applyNumberFormat="0" applyProtection="0">
      <alignment horizontal="left" vertical="center" indent="1"/>
    </xf>
    <xf numFmtId="0" fontId="6" fillId="67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75" borderId="18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75" borderId="18" applyNumberFormat="0" applyProtection="0">
      <alignment horizontal="left" vertical="top" indent="1"/>
    </xf>
    <xf numFmtId="0" fontId="6" fillId="89" borderId="17" applyNumberFormat="0" applyProtection="0">
      <alignment horizontal="left" vertical="center" indent="1"/>
    </xf>
    <xf numFmtId="0" fontId="6" fillId="89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90" borderId="18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90" borderId="18" applyNumberFormat="0" applyProtection="0">
      <alignment horizontal="left" vertical="top" indent="1"/>
    </xf>
    <xf numFmtId="0" fontId="6" fillId="2" borderId="17" applyNumberFormat="0" applyProtection="0">
      <alignment horizontal="left" vertical="center" indent="1"/>
    </xf>
    <xf numFmtId="0" fontId="6" fillId="2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55" borderId="18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55" borderId="18" applyNumberFormat="0" applyProtection="0">
      <alignment horizontal="left" vertical="top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2" fillId="0" borderId="0"/>
    <xf numFmtId="0" fontId="2" fillId="0" borderId="0"/>
    <xf numFmtId="4" fontId="82" fillId="91" borderId="17" applyNumberFormat="0" applyProtection="0">
      <alignment vertical="center"/>
    </xf>
    <xf numFmtId="4" fontId="82" fillId="91" borderId="18" applyNumberFormat="0" applyProtection="0">
      <alignment vertical="center"/>
    </xf>
    <xf numFmtId="4" fontId="82" fillId="91" borderId="17" applyNumberFormat="0" applyProtection="0">
      <alignment vertical="center"/>
    </xf>
    <xf numFmtId="4" fontId="83" fillId="91" borderId="17" applyNumberFormat="0" applyProtection="0">
      <alignment vertical="center"/>
    </xf>
    <xf numFmtId="4" fontId="83" fillId="91" borderId="18" applyNumberFormat="0" applyProtection="0">
      <alignment vertical="center"/>
    </xf>
    <xf numFmtId="4" fontId="83" fillId="91" borderId="17" applyNumberFormat="0" applyProtection="0">
      <alignment vertical="center"/>
    </xf>
    <xf numFmtId="4" fontId="82" fillId="91" borderId="17" applyNumberFormat="0" applyProtection="0">
      <alignment horizontal="left" vertical="center" indent="1"/>
    </xf>
    <xf numFmtId="4" fontId="82" fillId="91" borderId="18" applyNumberFormat="0" applyProtection="0">
      <alignment horizontal="left" vertical="center" indent="1"/>
    </xf>
    <xf numFmtId="4" fontId="82" fillId="91" borderId="17" applyNumberFormat="0" applyProtection="0">
      <alignment horizontal="left" vertical="center" indent="1"/>
    </xf>
    <xf numFmtId="4" fontId="82" fillId="91" borderId="17" applyNumberFormat="0" applyProtection="0">
      <alignment horizontal="left" vertical="center" indent="1"/>
    </xf>
    <xf numFmtId="0" fontId="82" fillId="91" borderId="18" applyNumberFormat="0" applyProtection="0">
      <alignment horizontal="left" vertical="top" indent="1"/>
    </xf>
    <xf numFmtId="4" fontId="82" fillId="91" borderId="17" applyNumberFormat="0" applyProtection="0">
      <alignment horizontal="left" vertical="center" indent="1"/>
    </xf>
    <xf numFmtId="4" fontId="82" fillId="86" borderId="17" applyNumberFormat="0" applyProtection="0">
      <alignment horizontal="right" vertical="center"/>
    </xf>
    <xf numFmtId="4" fontId="82" fillId="87" borderId="18" applyNumberFormat="0" applyProtection="0">
      <alignment horizontal="right" vertical="center"/>
    </xf>
    <xf numFmtId="4" fontId="82" fillId="86" borderId="17" applyNumberFormat="0" applyProtection="0">
      <alignment horizontal="right" vertical="center"/>
    </xf>
    <xf numFmtId="4" fontId="83" fillId="86" borderId="17" applyNumberFormat="0" applyProtection="0">
      <alignment horizontal="right" vertical="center"/>
    </xf>
    <xf numFmtId="4" fontId="83" fillId="87" borderId="18" applyNumberFormat="0" applyProtection="0">
      <alignment horizontal="right" vertical="center"/>
    </xf>
    <xf numFmtId="4" fontId="83" fillId="86" borderId="17" applyNumberFormat="0" applyProtection="0">
      <alignment horizontal="right" vertical="center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4" fontId="82" fillId="88" borderId="18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82" fillId="75" borderId="18" applyNumberFormat="0" applyProtection="0">
      <alignment horizontal="left" vertical="top" indent="1"/>
    </xf>
    <xf numFmtId="0" fontId="6" fillId="74" borderId="17" applyNumberFormat="0" applyProtection="0">
      <alignment horizontal="left" vertical="center" indent="1"/>
    </xf>
    <xf numFmtId="0" fontId="6" fillId="74" borderId="17" applyNumberFormat="0" applyProtection="0">
      <alignment horizontal="left" vertical="center" indent="1"/>
    </xf>
    <xf numFmtId="0" fontId="86" fillId="0" borderId="0"/>
    <xf numFmtId="4" fontId="126" fillId="92" borderId="0" applyNumberFormat="0" applyProtection="0">
      <alignment horizontal="left" vertical="center" indent="1"/>
    </xf>
    <xf numFmtId="4" fontId="87" fillId="86" borderId="17" applyNumberFormat="0" applyProtection="0">
      <alignment horizontal="right" vertical="center"/>
    </xf>
    <xf numFmtId="4" fontId="87" fillId="87" borderId="18" applyNumberFormat="0" applyProtection="0">
      <alignment horizontal="right" vertical="center"/>
    </xf>
    <xf numFmtId="4" fontId="87" fillId="86" borderId="17" applyNumberFormat="0" applyProtection="0">
      <alignment horizontal="right" vertical="center"/>
    </xf>
    <xf numFmtId="0" fontId="88" fillId="93" borderId="0"/>
    <xf numFmtId="49" fontId="89" fillId="93" borderId="0"/>
    <xf numFmtId="49" fontId="90" fillId="93" borderId="21"/>
    <xf numFmtId="49" fontId="90" fillId="93" borderId="0"/>
    <xf numFmtId="0" fontId="88" fillId="94" borderId="21">
      <protection locked="0"/>
    </xf>
    <xf numFmtId="0" fontId="88" fillId="93" borderId="0"/>
    <xf numFmtId="0" fontId="90" fillId="95" borderId="0"/>
    <xf numFmtId="0" fontId="90" fillId="63" borderId="0"/>
    <xf numFmtId="0" fontId="90" fillId="78" borderId="0"/>
    <xf numFmtId="0" fontId="91" fillId="0" borderId="0" applyNumberFormat="0" applyFill="0" applyBorder="0" applyAlignment="0" applyProtection="0"/>
    <xf numFmtId="187" fontId="6" fillId="53" borderId="4">
      <alignment vertical="center"/>
    </xf>
    <xf numFmtId="0" fontId="6" fillId="96" borderId="0"/>
    <xf numFmtId="0" fontId="31" fillId="0" borderId="0"/>
    <xf numFmtId="183" fontId="6" fillId="94" borderId="22" applyNumberFormat="0" applyFont="0" applyAlignment="0">
      <alignment horizontal="left"/>
    </xf>
    <xf numFmtId="180" fontId="92" fillId="97" borderId="0">
      <alignment horizontal="right" vertical="top"/>
    </xf>
    <xf numFmtId="0" fontId="26" fillId="0" borderId="0" applyNumberFormat="0" applyFill="0" applyBorder="0" applyAlignment="0" applyProtection="0"/>
    <xf numFmtId="49" fontId="44" fillId="89" borderId="23" applyNumberFormat="0">
      <alignment horizontal="center" vertical="center"/>
    </xf>
    <xf numFmtId="0" fontId="63" fillId="0" borderId="24" applyNumberFormat="0" applyFon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63" fillId="0" borderId="24" applyNumberFormat="0" applyFont="0" applyFill="0" applyAlignment="0" applyProtection="0"/>
    <xf numFmtId="183" fontId="93" fillId="57" borderId="26">
      <alignment horizontal="center" vertical="center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98" borderId="15">
      <alignment vertical="center"/>
      <protection locked="0"/>
    </xf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83" fontId="6" fillId="99" borderId="4" applyNumberFormat="0" applyFill="0" applyBorder="0" applyProtection="0">
      <alignment vertical="center"/>
      <protection locked="0"/>
    </xf>
    <xf numFmtId="183" fontId="6" fillId="99" borderId="4" applyNumberFormat="0" applyFill="0" applyBorder="0" applyProtection="0">
      <alignment vertical="center"/>
      <protection locked="0"/>
    </xf>
    <xf numFmtId="183" fontId="6" fillId="99" borderId="4" applyNumberFormat="0" applyFill="0" applyBorder="0" applyProtection="0">
      <alignment vertical="center"/>
      <protection locked="0"/>
    </xf>
    <xf numFmtId="0" fontId="153" fillId="118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00" borderId="0" applyNumberFormat="0" applyBorder="0" applyAlignment="0" applyProtection="0"/>
    <xf numFmtId="0" fontId="7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11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7" fillId="37" borderId="0" applyNumberFormat="0" applyBorder="0" applyAlignment="0" applyProtection="0"/>
    <xf numFmtId="0" fontId="153" fillId="119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1" borderId="0" applyNumberFormat="0" applyBorder="0" applyAlignment="0" applyProtection="0"/>
    <xf numFmtId="0" fontId="7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116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7" fillId="42" borderId="0" applyNumberFormat="0" applyBorder="0" applyAlignment="0" applyProtection="0"/>
    <xf numFmtId="0" fontId="153" fillId="12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102" borderId="0" applyNumberFormat="0" applyBorder="0" applyAlignment="0" applyProtection="0"/>
    <xf numFmtId="0" fontId="7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116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7" fillId="46" borderId="0" applyNumberFormat="0" applyBorder="0" applyAlignment="0" applyProtection="0"/>
    <xf numFmtId="0" fontId="153" fillId="121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116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117" fillId="26" borderId="0" applyNumberFormat="0" applyBorder="0" applyAlignment="0" applyProtection="0"/>
    <xf numFmtId="0" fontId="7" fillId="26" borderId="0" applyNumberFormat="0" applyBorder="0" applyAlignment="0" applyProtection="0"/>
    <xf numFmtId="0" fontId="153" fillId="122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116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117" fillId="27" borderId="0" applyNumberFormat="0" applyBorder="0" applyAlignment="0" applyProtection="0"/>
    <xf numFmtId="0" fontId="7" fillId="27" borderId="0" applyNumberFormat="0" applyBorder="0" applyAlignment="0" applyProtection="0"/>
    <xf numFmtId="0" fontId="153" fillId="123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103" borderId="0" applyNumberFormat="0" applyBorder="0" applyAlignment="0" applyProtection="0"/>
    <xf numFmtId="0" fontId="7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116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117" fillId="52" borderId="0" applyNumberFormat="0" applyBorder="0" applyAlignment="0" applyProtection="0"/>
    <xf numFmtId="0" fontId="7" fillId="52" borderId="0" applyNumberFormat="0" applyBorder="0" applyAlignment="0" applyProtection="0"/>
    <xf numFmtId="167" fontId="5" fillId="0" borderId="3">
      <protection locked="0"/>
    </xf>
    <xf numFmtId="0" fontId="156" fillId="124" borderId="40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6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3" fontId="95" fillId="0" borderId="11" applyFill="0" applyBorder="0">
      <alignment vertical="center"/>
    </xf>
    <xf numFmtId="0" fontId="157" fillId="125" borderId="41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104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6" fillId="56" borderId="17" applyNumberFormat="0" applyAlignment="0" applyProtection="0"/>
    <xf numFmtId="0" fontId="127" fillId="56" borderId="17" applyNumberFormat="0" applyAlignment="0" applyProtection="0"/>
    <xf numFmtId="0" fontId="127" fillId="56" borderId="17" applyNumberFormat="0" applyAlignment="0" applyProtection="0"/>
    <xf numFmtId="0" fontId="127" fillId="56" borderId="17" applyNumberFormat="0" applyAlignment="0" applyProtection="0"/>
    <xf numFmtId="0" fontId="16" fillId="56" borderId="17" applyNumberFormat="0" applyAlignment="0" applyProtection="0"/>
    <xf numFmtId="0" fontId="158" fillId="125" borderId="40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104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7" fillId="56" borderId="5" applyNumberFormat="0" applyAlignment="0" applyProtection="0"/>
    <xf numFmtId="0" fontId="128" fillId="56" borderId="5" applyNumberFormat="0" applyAlignment="0" applyProtection="0"/>
    <xf numFmtId="0" fontId="128" fillId="56" borderId="5" applyNumberFormat="0" applyAlignment="0" applyProtection="0"/>
    <xf numFmtId="0" fontId="128" fillId="56" borderId="5" applyNumberFormat="0" applyAlignment="0" applyProtection="0"/>
    <xf numFmtId="0" fontId="17" fillId="56" borderId="5" applyNumberFormat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164" fontId="129" fillId="0" borderId="0" applyFont="0" applyFill="0" applyBorder="0" applyAlignment="0" applyProtection="0"/>
    <xf numFmtId="0" fontId="6" fillId="0" borderId="0"/>
    <xf numFmtId="0" fontId="6" fillId="0" borderId="0"/>
    <xf numFmtId="0" fontId="19" fillId="0" borderId="0" applyBorder="0">
      <alignment horizontal="center" vertical="center" wrapText="1"/>
    </xf>
    <xf numFmtId="0" fontId="161" fillId="0" borderId="42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13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62" fillId="0" borderId="43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163" fillId="0" borderId="44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13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22" fillId="0" borderId="10" applyNumberFormat="0" applyFill="0" applyAlignment="0" applyProtection="0"/>
    <xf numFmtId="0" fontId="1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27" applyBorder="0">
      <alignment horizontal="center" vertical="center" wrapText="1"/>
    </xf>
    <xf numFmtId="0" fontId="23" fillId="0" borderId="0">
      <alignment horizontal="center" vertical="center" wrapText="1"/>
    </xf>
    <xf numFmtId="167" fontId="9" fillId="59" borderId="3"/>
    <xf numFmtId="4" fontId="3" fillId="73" borderId="4" applyBorder="0">
      <alignment horizontal="right"/>
    </xf>
    <xf numFmtId="4" fontId="3" fillId="73" borderId="4" applyBorder="0">
      <alignment horizontal="right"/>
    </xf>
    <xf numFmtId="4" fontId="3" fillId="73" borderId="4" applyBorder="0">
      <alignment horizontal="right"/>
    </xf>
    <xf numFmtId="49" fontId="96" fillId="0" borderId="0" applyBorder="0">
      <alignment vertical="center"/>
    </xf>
    <xf numFmtId="0" fontId="97" fillId="0" borderId="0">
      <alignment horizontal="left"/>
    </xf>
    <xf numFmtId="0" fontId="164" fillId="0" borderId="4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134" fillId="0" borderId="25" applyNumberFormat="0" applyFill="0" applyAlignment="0" applyProtection="0"/>
    <xf numFmtId="0" fontId="134" fillId="0" borderId="25" applyNumberFormat="0" applyFill="0" applyAlignment="0" applyProtection="0"/>
    <xf numFmtId="0" fontId="134" fillId="0" borderId="25" applyNumberFormat="0" applyFill="0" applyAlignment="0" applyProtection="0"/>
    <xf numFmtId="0" fontId="24" fillId="0" borderId="25" applyNumberFormat="0" applyFill="0" applyAlignment="0" applyProtection="0"/>
    <xf numFmtId="3" fontId="9" fillId="0" borderId="4" applyBorder="0">
      <alignment vertical="center"/>
    </xf>
    <xf numFmtId="3" fontId="9" fillId="0" borderId="4" applyBorder="0">
      <alignment vertical="center"/>
    </xf>
    <xf numFmtId="3" fontId="9" fillId="0" borderId="4" applyBorder="0">
      <alignment vertical="center"/>
    </xf>
    <xf numFmtId="0" fontId="42" fillId="0" borderId="1" applyNumberFormat="0" applyFill="0" applyAlignment="0" applyProtection="0"/>
    <xf numFmtId="0" fontId="98" fillId="2" borderId="0"/>
    <xf numFmtId="0" fontId="165" fillId="126" borderId="4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25" fillId="105" borderId="6" applyNumberFormat="0" applyAlignment="0" applyProtection="0"/>
    <xf numFmtId="0" fontId="25" fillId="58" borderId="6" applyNumberFormat="0" applyAlignment="0" applyProtection="0"/>
    <xf numFmtId="0" fontId="135" fillId="58" borderId="6" applyNumberFormat="0" applyAlignment="0" applyProtection="0"/>
    <xf numFmtId="0" fontId="135" fillId="58" borderId="6" applyNumberFormat="0" applyAlignment="0" applyProtection="0"/>
    <xf numFmtId="0" fontId="135" fillId="58" borderId="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25" fillId="58" borderId="6" applyNumberFormat="0" applyAlignment="0" applyProtection="0"/>
    <xf numFmtId="0" fontId="136" fillId="58" borderId="6" applyNumberFormat="0" applyAlignment="0" applyProtection="0"/>
    <xf numFmtId="0" fontId="136" fillId="58" borderId="6" applyNumberFormat="0" applyAlignment="0" applyProtection="0"/>
    <xf numFmtId="0" fontId="136" fillId="58" borderId="6" applyNumberFormat="0" applyAlignment="0" applyProtection="0"/>
    <xf numFmtId="0" fontId="25" fillId="58" borderId="6" applyNumberFormat="0" applyAlignment="0" applyProtection="0"/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42" fillId="3" borderId="0" applyFill="0">
      <alignment wrapText="1"/>
    </xf>
    <xf numFmtId="0" fontId="99" fillId="0" borderId="0">
      <alignment horizontal="center" vertical="top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192" fontId="137" fillId="3" borderId="4">
      <alignment wrapText="1"/>
    </xf>
    <xf numFmtId="0" fontId="1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67" fillId="12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106" borderId="0" applyNumberFormat="0" applyBorder="0" applyAlignment="0" applyProtection="0"/>
    <xf numFmtId="0" fontId="27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138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39" fillId="69" borderId="0" applyNumberFormat="0" applyBorder="0" applyAlignment="0" applyProtection="0"/>
    <xf numFmtId="0" fontId="139" fillId="69" borderId="0" applyNumberFormat="0" applyBorder="0" applyAlignment="0" applyProtection="0"/>
    <xf numFmtId="0" fontId="139" fillId="69" borderId="0" applyNumberFormat="0" applyBorder="0" applyAlignment="0" applyProtection="0"/>
    <xf numFmtId="0" fontId="27" fillId="69" borderId="0" applyNumberFormat="0" applyBorder="0" applyAlignment="0" applyProtection="0"/>
    <xf numFmtId="197" fontId="5" fillId="0" borderId="0" applyFont="0" applyProtection="0">
      <alignment horizontal="right" vertical="center" wrapText="1"/>
      <protection locked="0"/>
    </xf>
    <xf numFmtId="0" fontId="5" fillId="0" borderId="0"/>
    <xf numFmtId="49" fontId="3" fillId="0" borderId="0" applyBorder="0">
      <alignment vertical="top"/>
    </xf>
    <xf numFmtId="0" fontId="6" fillId="0" borderId="0"/>
    <xf numFmtId="0" fontId="168" fillId="0" borderId="0"/>
    <xf numFmtId="0" fontId="5" fillId="0" borderId="0"/>
    <xf numFmtId="0" fontId="152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4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48" fillId="0" borderId="0"/>
    <xf numFmtId="0" fontId="2" fillId="0" borderId="0"/>
    <xf numFmtId="0" fontId="152" fillId="0" borderId="0"/>
    <xf numFmtId="0" fontId="5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48" fillId="0" borderId="0"/>
    <xf numFmtId="0" fontId="5" fillId="0" borderId="0"/>
    <xf numFmtId="0" fontId="48" fillId="0" borderId="0"/>
    <xf numFmtId="0" fontId="169" fillId="0" borderId="0"/>
    <xf numFmtId="0" fontId="5" fillId="0" borderId="0"/>
    <xf numFmtId="0" fontId="152" fillId="0" borderId="0"/>
    <xf numFmtId="0" fontId="34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6" fillId="0" borderId="0"/>
    <xf numFmtId="0" fontId="34" fillId="0" borderId="0"/>
    <xf numFmtId="0" fontId="168" fillId="0" borderId="0"/>
    <xf numFmtId="0" fontId="6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152" fillId="0" borderId="0"/>
    <xf numFmtId="0" fontId="152" fillId="0" borderId="0"/>
    <xf numFmtId="0" fontId="2" fillId="0" borderId="0"/>
    <xf numFmtId="0" fontId="152" fillId="0" borderId="0"/>
    <xf numFmtId="0" fontId="168" fillId="0" borderId="0"/>
    <xf numFmtId="0" fontId="152" fillId="0" borderId="0"/>
    <xf numFmtId="0" fontId="170" fillId="0" borderId="0"/>
    <xf numFmtId="0" fontId="2" fillId="0" borderId="0"/>
    <xf numFmtId="0" fontId="152" fillId="0" borderId="0"/>
    <xf numFmtId="0" fontId="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" fillId="0" borderId="0"/>
    <xf numFmtId="0" fontId="168" fillId="0" borderId="0"/>
    <xf numFmtId="49" fontId="3" fillId="0" borderId="0" applyBorder="0">
      <alignment vertical="top"/>
    </xf>
    <xf numFmtId="0" fontId="6" fillId="0" borderId="0"/>
    <xf numFmtId="0" fontId="47" fillId="63" borderId="0" applyNumberFormat="0" applyBorder="0" applyAlignment="0">
      <alignment horizontal="left" vertical="center"/>
    </xf>
    <xf numFmtId="0" fontId="14" fillId="0" borderId="0"/>
    <xf numFmtId="0" fontId="2" fillId="0" borderId="0"/>
    <xf numFmtId="0" fontId="2" fillId="0" borderId="0"/>
    <xf numFmtId="0" fontId="6" fillId="0" borderId="0"/>
    <xf numFmtId="0" fontId="152" fillId="0" borderId="0"/>
    <xf numFmtId="0" fontId="152" fillId="0" borderId="0"/>
    <xf numFmtId="0" fontId="6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7" fillId="63" borderId="0" applyNumberFormat="0" applyBorder="0" applyAlignment="0">
      <alignment horizontal="left" vertical="center"/>
    </xf>
    <xf numFmtId="0" fontId="152" fillId="0" borderId="0"/>
    <xf numFmtId="0" fontId="152" fillId="0" borderId="0"/>
    <xf numFmtId="0" fontId="2" fillId="0" borderId="0"/>
    <xf numFmtId="0" fontId="152" fillId="0" borderId="0"/>
    <xf numFmtId="0" fontId="6" fillId="0" borderId="0"/>
    <xf numFmtId="0" fontId="152" fillId="0" borderId="0"/>
    <xf numFmtId="0" fontId="152" fillId="0" borderId="0"/>
    <xf numFmtId="0" fontId="152" fillId="0" borderId="0"/>
    <xf numFmtId="0" fontId="6" fillId="0" borderId="0"/>
    <xf numFmtId="0" fontId="152" fillId="0" borderId="0"/>
    <xf numFmtId="0" fontId="4" fillId="0" borderId="0"/>
    <xf numFmtId="0" fontId="152" fillId="0" borderId="0"/>
    <xf numFmtId="0" fontId="152" fillId="0" borderId="0"/>
    <xf numFmtId="0" fontId="6" fillId="0" borderId="0"/>
    <xf numFmtId="0" fontId="6" fillId="0" borderId="0"/>
    <xf numFmtId="0" fontId="34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2" fillId="0" borderId="0"/>
    <xf numFmtId="0" fontId="152" fillId="0" borderId="0"/>
    <xf numFmtId="0" fontId="168" fillId="0" borderId="0"/>
    <xf numFmtId="0" fontId="5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4" fillId="0" borderId="0"/>
    <xf numFmtId="0" fontId="169" fillId="0" borderId="0"/>
    <xf numFmtId="175" fontId="168" fillId="0" borderId="0"/>
    <xf numFmtId="0" fontId="152" fillId="0" borderId="0"/>
    <xf numFmtId="0" fontId="2" fillId="0" borderId="0"/>
    <xf numFmtId="0" fontId="152" fillId="0" borderId="0"/>
    <xf numFmtId="0" fontId="2" fillId="0" borderId="0"/>
    <xf numFmtId="0" fontId="152" fillId="0" borderId="0"/>
    <xf numFmtId="0" fontId="2" fillId="0" borderId="0"/>
    <xf numFmtId="0" fontId="2" fillId="0" borderId="0"/>
    <xf numFmtId="0" fontId="152" fillId="0" borderId="0"/>
    <xf numFmtId="0" fontId="6" fillId="0" borderId="0"/>
    <xf numFmtId="0" fontId="169" fillId="0" borderId="0"/>
    <xf numFmtId="0" fontId="5" fillId="0" borderId="0"/>
    <xf numFmtId="0" fontId="152" fillId="0" borderId="0"/>
    <xf numFmtId="0" fontId="34" fillId="0" borderId="0"/>
    <xf numFmtId="0" fontId="152" fillId="0" borderId="0"/>
    <xf numFmtId="0" fontId="34" fillId="0" borderId="0"/>
    <xf numFmtId="0" fontId="34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34" fillId="0" borderId="0"/>
    <xf numFmtId="49" fontId="3" fillId="63" borderId="0" applyBorder="0">
      <alignment vertical="top"/>
    </xf>
    <xf numFmtId="0" fontId="6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2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4" fillId="0" borderId="0"/>
    <xf numFmtId="0" fontId="169" fillId="0" borderId="0"/>
    <xf numFmtId="0" fontId="169" fillId="0" borderId="0"/>
    <xf numFmtId="0" fontId="171" fillId="0" borderId="0"/>
    <xf numFmtId="0" fontId="152" fillId="0" borderId="0"/>
    <xf numFmtId="0" fontId="152" fillId="0" borderId="0"/>
    <xf numFmtId="0" fontId="152" fillId="0" borderId="0"/>
    <xf numFmtId="0" fontId="152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4" fillId="0" borderId="0"/>
    <xf numFmtId="0" fontId="4" fillId="0" borderId="0"/>
    <xf numFmtId="49" fontId="3" fillId="0" borderId="0" applyBorder="0">
      <alignment vertical="top"/>
    </xf>
    <xf numFmtId="0" fontId="5" fillId="0" borderId="0"/>
    <xf numFmtId="0" fontId="34" fillId="0" borderId="0"/>
    <xf numFmtId="0" fontId="152" fillId="0" borderId="0"/>
    <xf numFmtId="0" fontId="109" fillId="0" borderId="0"/>
    <xf numFmtId="0" fontId="152" fillId="0" borderId="0"/>
    <xf numFmtId="0" fontId="2" fillId="0" borderId="0"/>
    <xf numFmtId="0" fontId="6" fillId="0" borderId="0"/>
    <xf numFmtId="0" fontId="5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52" fillId="0" borderId="0"/>
    <xf numFmtId="0" fontId="2" fillId="0" borderId="0"/>
    <xf numFmtId="0" fontId="152" fillId="0" borderId="0"/>
    <xf numFmtId="0" fontId="34" fillId="0" borderId="0"/>
    <xf numFmtId="0" fontId="6" fillId="0" borderId="0"/>
    <xf numFmtId="0" fontId="2" fillId="0" borderId="0"/>
    <xf numFmtId="198" fontId="168" fillId="0" borderId="0"/>
    <xf numFmtId="0" fontId="152" fillId="0" borderId="0"/>
    <xf numFmtId="0" fontId="6" fillId="0" borderId="0"/>
    <xf numFmtId="0" fontId="6" fillId="0" borderId="0"/>
    <xf numFmtId="0" fontId="152" fillId="0" borderId="0"/>
    <xf numFmtId="0" fontId="34" fillId="0" borderId="0"/>
    <xf numFmtId="0" fontId="169" fillId="0" borderId="0"/>
    <xf numFmtId="0" fontId="6" fillId="0" borderId="0"/>
    <xf numFmtId="0" fontId="6" fillId="0" borderId="0"/>
    <xf numFmtId="0" fontId="4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3" fillId="0" borderId="0" applyBorder="0">
      <alignment vertical="top"/>
    </xf>
    <xf numFmtId="0" fontId="152" fillId="0" borderId="0"/>
    <xf numFmtId="0" fontId="112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84" fontId="36" fillId="0" borderId="0">
      <alignment vertical="top"/>
    </xf>
    <xf numFmtId="0" fontId="152" fillId="0" borderId="0"/>
    <xf numFmtId="0" fontId="152" fillId="0" borderId="0"/>
    <xf numFmtId="184" fontId="36" fillId="0" borderId="0">
      <alignment vertical="top"/>
    </xf>
    <xf numFmtId="184" fontId="36" fillId="0" borderId="0">
      <alignment vertical="top"/>
    </xf>
    <xf numFmtId="184" fontId="36" fillId="0" borderId="0">
      <alignment vertical="top"/>
    </xf>
    <xf numFmtId="184" fontId="36" fillId="0" borderId="0">
      <alignment vertical="top"/>
    </xf>
    <xf numFmtId="0" fontId="6" fillId="0" borderId="0"/>
    <xf numFmtId="0" fontId="4" fillId="0" borderId="0"/>
    <xf numFmtId="0" fontId="5" fillId="0" borderId="0"/>
    <xf numFmtId="0" fontId="6" fillId="0" borderId="0"/>
    <xf numFmtId="0" fontId="6" fillId="0" borderId="0"/>
    <xf numFmtId="0" fontId="34" fillId="0" borderId="0"/>
    <xf numFmtId="49" fontId="3" fillId="0" borderId="0" applyBorder="0">
      <alignment vertical="top"/>
    </xf>
    <xf numFmtId="0" fontId="152" fillId="0" borderId="0"/>
    <xf numFmtId="0" fontId="152" fillId="0" borderId="0"/>
    <xf numFmtId="0" fontId="152" fillId="0" borderId="0"/>
    <xf numFmtId="0" fontId="152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5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9" fontId="3" fillId="0" borderId="0" applyBorder="0">
      <alignment vertical="top"/>
    </xf>
    <xf numFmtId="0" fontId="168" fillId="0" borderId="0"/>
    <xf numFmtId="0" fontId="5" fillId="0" borderId="0"/>
    <xf numFmtId="0" fontId="34" fillId="0" borderId="0"/>
    <xf numFmtId="49" fontId="3" fillId="0" borderId="0" applyBorder="0">
      <alignment vertical="top"/>
    </xf>
    <xf numFmtId="49" fontId="3" fillId="0" borderId="0" applyBorder="0">
      <alignment vertical="top"/>
    </xf>
    <xf numFmtId="0" fontId="5" fillId="0" borderId="0"/>
    <xf numFmtId="0" fontId="159" fillId="0" borderId="0" applyNumberFormat="0" applyFill="0" applyBorder="0" applyAlignment="0" applyProtection="0">
      <alignment vertical="top"/>
      <protection locked="0"/>
    </xf>
    <xf numFmtId="0" fontId="172" fillId="128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140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141" fillId="6" borderId="0" applyNumberFormat="0" applyBorder="0" applyAlignment="0" applyProtection="0"/>
    <xf numFmtId="0" fontId="28" fillId="6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78" fontId="102" fillId="73" borderId="28" applyNumberFormat="0" applyBorder="0" applyAlignment="0">
      <alignment vertical="center"/>
      <protection locked="0"/>
    </xf>
    <xf numFmtId="0" fontId="17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1" fillId="129" borderId="47" applyNumberFormat="0" applyFont="0" applyAlignment="0" applyProtection="0"/>
    <xf numFmtId="0" fontId="1" fillId="129" borderId="47" applyNumberFormat="0" applyFont="0" applyAlignment="0" applyProtection="0"/>
    <xf numFmtId="0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6" fillId="70" borderId="16" applyNumberFormat="0" applyFont="0" applyAlignment="0" applyProtection="0"/>
    <xf numFmtId="0" fontId="4" fillId="70" borderId="16" applyNumberFormat="0" applyFont="0" applyAlignment="0" applyProtection="0"/>
    <xf numFmtId="0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175" fontId="2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129" borderId="47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0" fontId="4" fillId="70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4" fillId="0" borderId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6" fillId="0" borderId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6" fontId="48" fillId="0" borderId="0" applyFont="0" applyFill="0" applyBorder="0" applyProtection="0">
      <alignment vertical="top"/>
    </xf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4" fillId="0" borderId="48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145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0"/>
    <xf numFmtId="0" fontId="35" fillId="0" borderId="0"/>
    <xf numFmtId="0" fontId="175" fillId="0" borderId="0"/>
    <xf numFmtId="0" fontId="3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0" fontId="3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6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38" fontId="36" fillId="0" borderId="0">
      <alignment vertical="top"/>
    </xf>
    <xf numFmtId="0" fontId="31" fillId="0" borderId="0"/>
    <xf numFmtId="0" fontId="31" fillId="0" borderId="0"/>
    <xf numFmtId="0" fontId="17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0" fontId="36" fillId="0" borderId="0">
      <alignment vertical="top"/>
    </xf>
    <xf numFmtId="10" fontId="3" fillId="3" borderId="4">
      <alignment horizontal="right"/>
    </xf>
    <xf numFmtId="10" fontId="3" fillId="3" borderId="4">
      <alignment horizontal="right"/>
    </xf>
    <xf numFmtId="10" fontId="3" fillId="3" borderId="4">
      <alignment horizontal="right"/>
    </xf>
    <xf numFmtId="3" fontId="103" fillId="0" borderId="0"/>
    <xf numFmtId="0" fontId="1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9" fontId="42" fillId="0" borderId="0">
      <alignment horizontal="center"/>
    </xf>
    <xf numFmtId="49" fontId="42" fillId="0" borderId="0">
      <alignment horizontal="center"/>
    </xf>
    <xf numFmtId="49" fontId="42" fillId="0" borderId="0">
      <alignment horizontal="center"/>
    </xf>
    <xf numFmtId="3" fontId="110" fillId="0" borderId="0" applyFont="0" applyBorder="0"/>
    <xf numFmtId="190" fontId="104" fillId="0" borderId="0" applyFont="0" applyFill="0" applyBorder="0" applyAlignment="0" applyProtection="0"/>
    <xf numFmtId="165" fontId="104" fillId="0" borderId="0" applyFont="0" applyFill="0" applyBorder="0" applyAlignment="0" applyProtection="0"/>
    <xf numFmtId="0" fontId="2" fillId="0" borderId="0" applyNumberFormat="0" applyFill="0" applyBorder="0" applyAlignment="0" applyProtection="0"/>
    <xf numFmtId="2" fontId="4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77" fontId="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05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6" fillId="0" borderId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10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3" fillId="3" borderId="0" applyFont="0" applyBorder="0">
      <alignment horizontal="right"/>
    </xf>
    <xf numFmtId="4" fontId="3" fillId="3" borderId="0" applyBorder="0">
      <alignment horizontal="right"/>
    </xf>
    <xf numFmtId="4" fontId="3" fillId="3" borderId="0" applyFont="0" applyBorder="0">
      <alignment horizontal="right"/>
    </xf>
    <xf numFmtId="3" fontId="106" fillId="0" borderId="4" applyBorder="0">
      <alignment vertical="center"/>
    </xf>
    <xf numFmtId="3" fontId="106" fillId="0" borderId="4" applyBorder="0">
      <alignment vertical="center"/>
    </xf>
    <xf numFmtId="4" fontId="3" fillId="3" borderId="0" applyFont="0" applyBorder="0">
      <alignment horizontal="right"/>
    </xf>
    <xf numFmtId="4" fontId="3" fillId="3" borderId="0" applyFont="0" applyBorder="0">
      <alignment horizontal="right"/>
    </xf>
    <xf numFmtId="4" fontId="3" fillId="3" borderId="0" applyFont="0" applyBorder="0">
      <alignment horizontal="right"/>
    </xf>
    <xf numFmtId="4" fontId="3" fillId="3" borderId="29" applyBorder="0">
      <alignment horizontal="right"/>
    </xf>
    <xf numFmtId="4" fontId="3" fillId="107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3" borderId="29" applyBorder="0">
      <alignment horizontal="right"/>
    </xf>
    <xf numFmtId="4" fontId="3" fillId="107" borderId="30" applyBorder="0">
      <alignment horizontal="right"/>
    </xf>
    <xf numFmtId="4" fontId="3" fillId="3" borderId="4" applyFont="0" applyBorder="0">
      <alignment horizontal="right"/>
    </xf>
    <xf numFmtId="4" fontId="3" fillId="3" borderId="4" applyFont="0" applyBorder="0">
      <alignment horizontal="right"/>
    </xf>
    <xf numFmtId="4" fontId="3" fillId="3" borderId="4" applyFont="0" applyBorder="0">
      <alignment horizontal="right"/>
    </xf>
    <xf numFmtId="4" fontId="3" fillId="107" borderId="30" applyBorder="0">
      <alignment horizontal="right"/>
    </xf>
    <xf numFmtId="4" fontId="3" fillId="3" borderId="4" applyFont="0" applyBorder="0">
      <alignment horizontal="right"/>
    </xf>
    <xf numFmtId="0" fontId="177" fillId="130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147" fillId="7" borderId="0" applyNumberFormat="0" applyBorder="0" applyAlignment="0" applyProtection="0"/>
    <xf numFmtId="0" fontId="147" fillId="7" borderId="0" applyNumberFormat="0" applyBorder="0" applyAlignment="0" applyProtection="0"/>
    <xf numFmtId="0" fontId="147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148" fillId="7" borderId="0" applyNumberFormat="0" applyBorder="0" applyAlignment="0" applyProtection="0"/>
    <xf numFmtId="0" fontId="33" fillId="7" borderId="0" applyNumberFormat="0" applyBorder="0" applyAlignment="0" applyProtection="0"/>
    <xf numFmtId="166" fontId="2" fillId="0" borderId="4" applyFont="0" applyFill="0" applyBorder="0" applyProtection="0">
      <alignment horizontal="center" vertical="center"/>
    </xf>
    <xf numFmtId="166" fontId="2" fillId="0" borderId="4" applyFont="0" applyFill="0" applyBorder="0" applyProtection="0">
      <alignment horizontal="center" vertical="center"/>
    </xf>
    <xf numFmtId="166" fontId="2" fillId="0" borderId="4" applyFont="0" applyFill="0" applyBorder="0" applyProtection="0">
      <alignment horizontal="center" vertical="center"/>
    </xf>
    <xf numFmtId="166" fontId="2" fillId="0" borderId="4" applyFont="0" applyFill="0" applyBorder="0" applyProtection="0">
      <alignment horizontal="center" vertical="center"/>
    </xf>
    <xf numFmtId="166" fontId="2" fillId="0" borderId="4" applyFont="0" applyFill="0" applyBorder="0" applyProtection="0">
      <alignment horizontal="center" vertical="center"/>
    </xf>
    <xf numFmtId="166" fontId="2" fillId="0" borderId="4" applyFont="0" applyFill="0" applyBorder="0" applyProtection="0">
      <alignment horizontal="center" vertical="center"/>
    </xf>
    <xf numFmtId="3" fontId="5" fillId="0" borderId="4" applyBorder="0">
      <alignment vertical="center"/>
    </xf>
    <xf numFmtId="3" fontId="5" fillId="0" borderId="4" applyBorder="0">
      <alignment vertical="center"/>
    </xf>
    <xf numFmtId="3" fontId="5" fillId="0" borderId="4" applyBorder="0">
      <alignment vertical="center"/>
    </xf>
    <xf numFmtId="164" fontId="52" fillId="0" borderId="0">
      <protection locked="0"/>
    </xf>
    <xf numFmtId="164" fontId="52" fillId="0" borderId="0">
      <protection locked="0"/>
    </xf>
    <xf numFmtId="164" fontId="107" fillId="0" borderId="0">
      <protection locked="0"/>
    </xf>
    <xf numFmtId="0" fontId="5" fillId="0" borderId="4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5" fillId="0" borderId="4" applyBorder="0">
      <alignment horizontal="center" vertical="center" wrapText="1"/>
    </xf>
    <xf numFmtId="0" fontId="51" fillId="0" borderId="0"/>
    <xf numFmtId="0" fontId="2" fillId="0" borderId="0"/>
    <xf numFmtId="0" fontId="2" fillId="0" borderId="0"/>
    <xf numFmtId="0" fontId="15" fillId="10" borderId="5" applyNumberFormat="0" applyAlignment="0" applyProtection="0"/>
    <xf numFmtId="0" fontId="24" fillId="0" borderId="25" applyNumberFormat="0" applyFill="0" applyAlignment="0" applyProtection="0"/>
    <xf numFmtId="0" fontId="28" fillId="6" borderId="0" applyNumberFormat="0" applyBorder="0" applyAlignment="0" applyProtection="0"/>
    <xf numFmtId="0" fontId="15" fillId="10" borderId="5" applyNumberFormat="0" applyAlignment="0" applyProtection="0"/>
    <xf numFmtId="0" fontId="15" fillId="10" borderId="5" applyNumberFormat="0" applyAlignment="0" applyProtection="0"/>
    <xf numFmtId="0" fontId="33" fillId="7" borderId="0" applyNumberFormat="0" applyBorder="0" applyAlignment="0" applyProtection="0"/>
    <xf numFmtId="0" fontId="2" fillId="70" borderId="16" applyNumberFormat="0" applyFont="0" applyAlignment="0" applyProtection="0"/>
    <xf numFmtId="0" fontId="27" fillId="69" borderId="0" applyNumberFormat="0" applyBorder="0" applyAlignment="0" applyProtection="0"/>
    <xf numFmtId="0" fontId="7" fillId="28" borderId="0" applyNumberFormat="0" applyBorder="0" applyAlignment="0" applyProtection="0"/>
    <xf numFmtId="0" fontId="30" fillId="0" borderId="13" applyNumberFormat="0" applyFill="0" applyAlignment="0" applyProtection="0"/>
    <xf numFmtId="0" fontId="25" fillId="58" borderId="6" applyNumberFormat="0" applyAlignment="0" applyProtection="0"/>
    <xf numFmtId="0" fontId="32" fillId="0" borderId="0" applyNumberFormat="0" applyFill="0" applyBorder="0" applyAlignment="0" applyProtection="0"/>
  </cellStyleXfs>
  <cellXfs count="104">
    <xf numFmtId="0" fontId="0" fillId="0" borderId="0" xfId="0"/>
    <xf numFmtId="0" fontId="34" fillId="0" borderId="0" xfId="2297" applyFont="1"/>
    <xf numFmtId="0" fontId="34" fillId="0" borderId="0" xfId="2297" applyFont="1" applyAlignment="1">
      <alignment horizontal="left"/>
    </xf>
    <xf numFmtId="0" fontId="34" fillId="0" borderId="31" xfId="2297" applyFont="1" applyBorder="1" applyAlignment="1">
      <alignment horizontal="center" vertical="center"/>
    </xf>
    <xf numFmtId="0" fontId="34" fillId="0" borderId="32" xfId="2297" applyFont="1" applyBorder="1" applyAlignment="1">
      <alignment horizontal="left" vertical="center" wrapText="1"/>
    </xf>
    <xf numFmtId="0" fontId="149" fillId="0" borderId="32" xfId="2297" applyFont="1" applyBorder="1" applyAlignment="1">
      <alignment horizontal="left" vertical="center" wrapText="1"/>
    </xf>
    <xf numFmtId="0" fontId="149" fillId="0" borderId="31" xfId="2297" applyFont="1" applyBorder="1" applyAlignment="1">
      <alignment horizontal="center" vertical="center"/>
    </xf>
    <xf numFmtId="4" fontId="113" fillId="0" borderId="0" xfId="2297" applyNumberFormat="1" applyFont="1"/>
    <xf numFmtId="0" fontId="34" fillId="0" borderId="33" xfId="2297" applyFont="1" applyBorder="1"/>
    <xf numFmtId="10" fontId="34" fillId="0" borderId="31" xfId="2297" applyNumberFormat="1" applyFont="1" applyBorder="1" applyAlignment="1">
      <alignment horizontal="left" vertical="center" wrapText="1"/>
    </xf>
    <xf numFmtId="10" fontId="34" fillId="0" borderId="34" xfId="2297" applyNumberFormat="1" applyFont="1" applyBorder="1" applyAlignment="1">
      <alignment horizontal="left" vertical="center" wrapText="1"/>
    </xf>
    <xf numFmtId="10" fontId="34" fillId="0" borderId="32" xfId="2297" applyNumberFormat="1" applyFont="1" applyBorder="1" applyAlignment="1">
      <alignment horizontal="left" vertical="center" wrapText="1"/>
    </xf>
    <xf numFmtId="49" fontId="149" fillId="0" borderId="31" xfId="2297" applyNumberFormat="1" applyFont="1" applyBorder="1" applyAlignment="1">
      <alignment horizontal="center" vertical="center"/>
    </xf>
    <xf numFmtId="49" fontId="149" fillId="0" borderId="34" xfId="2297" applyNumberFormat="1" applyFont="1" applyBorder="1" applyAlignment="1">
      <alignment horizontal="center" vertical="center"/>
    </xf>
    <xf numFmtId="49" fontId="149" fillId="0" borderId="32" xfId="2297" applyNumberFormat="1" applyFont="1" applyBorder="1" applyAlignment="1">
      <alignment horizontal="center" vertical="center"/>
    </xf>
    <xf numFmtId="0" fontId="149" fillId="0" borderId="34" xfId="2297" applyFont="1" applyBorder="1" applyAlignment="1">
      <alignment horizontal="justify" vertical="center" wrapText="1"/>
    </xf>
    <xf numFmtId="0" fontId="149" fillId="0" borderId="31" xfId="2297" applyFont="1" applyBorder="1" applyAlignment="1">
      <alignment horizontal="center" vertical="center"/>
    </xf>
    <xf numFmtId="0" fontId="149" fillId="0" borderId="34" xfId="2297" applyFont="1" applyBorder="1" applyAlignment="1">
      <alignment horizontal="center" vertical="center"/>
    </xf>
    <xf numFmtId="0" fontId="149" fillId="0" borderId="32" xfId="2297" applyFont="1" applyBorder="1" applyAlignment="1">
      <alignment horizontal="center" vertical="center"/>
    </xf>
    <xf numFmtId="4" fontId="149" fillId="131" borderId="31" xfId="2297" applyNumberFormat="1" applyFont="1" applyFill="1" applyBorder="1" applyAlignment="1">
      <alignment horizontal="center" vertical="center"/>
    </xf>
    <xf numFmtId="4" fontId="149" fillId="131" borderId="34" xfId="2297" applyNumberFormat="1" applyFont="1" applyFill="1" applyBorder="1" applyAlignment="1">
      <alignment horizontal="center" vertical="center"/>
    </xf>
    <xf numFmtId="4" fontId="149" fillId="131" borderId="32" xfId="2297" applyNumberFormat="1" applyFont="1" applyFill="1" applyBorder="1" applyAlignment="1">
      <alignment horizontal="center" vertical="center"/>
    </xf>
    <xf numFmtId="0" fontId="150" fillId="0" borderId="0" xfId="2297" applyFont="1" applyAlignment="1">
      <alignment horizontal="justify" wrapText="1"/>
    </xf>
    <xf numFmtId="0" fontId="34" fillId="0" borderId="0" xfId="2297" applyFont="1" applyAlignment="1">
      <alignment horizontal="justify" wrapText="1"/>
    </xf>
    <xf numFmtId="49" fontId="34" fillId="0" borderId="31" xfId="2297" applyNumberFormat="1" applyFont="1" applyBorder="1" applyAlignment="1">
      <alignment horizontal="center" vertical="center"/>
    </xf>
    <xf numFmtId="49" fontId="34" fillId="0" borderId="34" xfId="2297" applyNumberFormat="1" applyFont="1" applyBorder="1" applyAlignment="1">
      <alignment horizontal="center" vertical="center"/>
    </xf>
    <xf numFmtId="49" fontId="34" fillId="0" borderId="32" xfId="2297" applyNumberFormat="1" applyFont="1" applyBorder="1" applyAlignment="1">
      <alignment horizontal="center" vertical="center"/>
    </xf>
    <xf numFmtId="0" fontId="149" fillId="94" borderId="31" xfId="2297" applyFont="1" applyFill="1" applyBorder="1" applyAlignment="1">
      <alignment horizontal="center" vertical="center"/>
    </xf>
    <xf numFmtId="0" fontId="149" fillId="94" borderId="34" xfId="2297" applyFont="1" applyFill="1" applyBorder="1" applyAlignment="1">
      <alignment horizontal="center" vertical="center"/>
    </xf>
    <xf numFmtId="0" fontId="149" fillId="94" borderId="32" xfId="2297" applyFont="1" applyFill="1" applyBorder="1" applyAlignment="1">
      <alignment horizontal="center" vertical="center"/>
    </xf>
    <xf numFmtId="0" fontId="149" fillId="94" borderId="31" xfId="2297" applyFont="1" applyFill="1" applyBorder="1" applyAlignment="1">
      <alignment horizontal="center" vertical="center" wrapText="1"/>
    </xf>
    <xf numFmtId="0" fontId="149" fillId="94" borderId="34" xfId="2297" applyFont="1" applyFill="1" applyBorder="1" applyAlignment="1">
      <alignment horizontal="center" vertical="center" wrapText="1"/>
    </xf>
    <xf numFmtId="0" fontId="149" fillId="94" borderId="32" xfId="2297" applyFont="1" applyFill="1" applyBorder="1" applyAlignment="1">
      <alignment horizontal="center" vertical="center" wrapText="1"/>
    </xf>
    <xf numFmtId="3" fontId="149" fillId="131" borderId="31" xfId="2297" applyNumberFormat="1" applyFont="1" applyFill="1" applyBorder="1" applyAlignment="1">
      <alignment horizontal="center" vertical="center"/>
    </xf>
    <xf numFmtId="3" fontId="149" fillId="131" borderId="34" xfId="2297" applyNumberFormat="1" applyFont="1" applyFill="1" applyBorder="1" applyAlignment="1">
      <alignment horizontal="center" vertical="center"/>
    </xf>
    <xf numFmtId="3" fontId="149" fillId="131" borderId="32" xfId="2297" applyNumberFormat="1" applyFont="1" applyFill="1" applyBorder="1" applyAlignment="1">
      <alignment horizontal="center" vertical="center"/>
    </xf>
    <xf numFmtId="202" fontId="149" fillId="131" borderId="31" xfId="2297" applyNumberFormat="1" applyFont="1" applyFill="1" applyBorder="1" applyAlignment="1">
      <alignment horizontal="center" vertical="center"/>
    </xf>
    <xf numFmtId="202" fontId="149" fillId="131" borderId="34" xfId="2297" applyNumberFormat="1" applyFont="1" applyFill="1" applyBorder="1" applyAlignment="1">
      <alignment horizontal="center" vertical="center"/>
    </xf>
    <xf numFmtId="202" fontId="149" fillId="131" borderId="32" xfId="2297" applyNumberFormat="1" applyFont="1" applyFill="1" applyBorder="1" applyAlignment="1">
      <alignment horizontal="center" vertical="center"/>
    </xf>
    <xf numFmtId="0" fontId="149" fillId="131" borderId="34" xfId="2297" applyFont="1" applyFill="1" applyBorder="1" applyAlignment="1">
      <alignment horizontal="center" vertical="center"/>
    </xf>
    <xf numFmtId="0" fontId="149" fillId="131" borderId="32" xfId="2297" applyFont="1" applyFill="1" applyBorder="1" applyAlignment="1">
      <alignment horizontal="center" vertical="center"/>
    </xf>
    <xf numFmtId="0" fontId="34" fillId="0" borderId="31" xfId="2297" applyFont="1" applyBorder="1" applyAlignment="1">
      <alignment horizontal="left" vertical="center" wrapText="1"/>
    </xf>
    <xf numFmtId="0" fontId="34" fillId="0" borderId="34" xfId="2297" applyFont="1" applyBorder="1" applyAlignment="1">
      <alignment horizontal="left" vertical="center" wrapText="1"/>
    </xf>
    <xf numFmtId="0" fontId="34" fillId="0" borderId="32" xfId="2297" applyFont="1" applyBorder="1" applyAlignment="1">
      <alignment horizontal="left" vertical="center" wrapText="1"/>
    </xf>
    <xf numFmtId="0" fontId="149" fillId="131" borderId="31" xfId="2297" applyFont="1" applyFill="1" applyBorder="1" applyAlignment="1">
      <alignment horizontal="center" vertical="center"/>
    </xf>
    <xf numFmtId="0" fontId="34" fillId="0" borderId="34" xfId="2297" applyFont="1" applyBorder="1" applyAlignment="1">
      <alignment horizontal="justify" vertical="center" wrapText="1"/>
    </xf>
    <xf numFmtId="0" fontId="34" fillId="0" borderId="31" xfId="2297" applyFont="1" applyBorder="1" applyAlignment="1">
      <alignment horizontal="center" vertical="center"/>
    </xf>
    <xf numFmtId="0" fontId="34" fillId="0" borderId="34" xfId="2297" applyFont="1" applyBorder="1" applyAlignment="1">
      <alignment horizontal="center" vertical="center"/>
    </xf>
    <xf numFmtId="0" fontId="34" fillId="0" borderId="32" xfId="2297" applyFont="1" applyBorder="1" applyAlignment="1">
      <alignment horizontal="center" vertical="center"/>
    </xf>
    <xf numFmtId="0" fontId="34" fillId="94" borderId="31" xfId="2297" applyFont="1" applyFill="1" applyBorder="1" applyAlignment="1">
      <alignment horizontal="left" vertical="center" wrapText="1"/>
    </xf>
    <xf numFmtId="0" fontId="34" fillId="94" borderId="34" xfId="2297" applyFont="1" applyFill="1" applyBorder="1" applyAlignment="1">
      <alignment horizontal="left" vertical="center" wrapText="1"/>
    </xf>
    <xf numFmtId="0" fontId="34" fillId="94" borderId="32" xfId="2297" applyFont="1" applyFill="1" applyBorder="1" applyAlignment="1">
      <alignment horizontal="left" vertical="center" wrapText="1"/>
    </xf>
    <xf numFmtId="174" fontId="149" fillId="94" borderId="31" xfId="2297" applyNumberFormat="1" applyFont="1" applyFill="1" applyBorder="1" applyAlignment="1">
      <alignment horizontal="center" vertical="center"/>
    </xf>
    <xf numFmtId="174" fontId="149" fillId="94" borderId="34" xfId="2297" applyNumberFormat="1" applyFont="1" applyFill="1" applyBorder="1" applyAlignment="1">
      <alignment horizontal="center" vertical="center"/>
    </xf>
    <xf numFmtId="174" fontId="149" fillId="94" borderId="32" xfId="2297" applyNumberFormat="1" applyFont="1" applyFill="1" applyBorder="1" applyAlignment="1">
      <alignment horizontal="center" vertical="center"/>
    </xf>
    <xf numFmtId="200" fontId="149" fillId="0" borderId="31" xfId="2297" applyNumberFormat="1" applyFont="1" applyBorder="1" applyAlignment="1">
      <alignment horizontal="center" vertical="center"/>
    </xf>
    <xf numFmtId="200" fontId="149" fillId="0" borderId="34" xfId="2297" applyNumberFormat="1" applyFont="1" applyBorder="1" applyAlignment="1">
      <alignment horizontal="center" vertical="center"/>
    </xf>
    <xf numFmtId="200" fontId="149" fillId="0" borderId="32" xfId="2297" applyNumberFormat="1" applyFont="1" applyBorder="1" applyAlignment="1">
      <alignment horizontal="center" vertical="center"/>
    </xf>
    <xf numFmtId="3" fontId="149" fillId="0" borderId="31" xfId="2297" applyNumberFormat="1" applyFont="1" applyBorder="1" applyAlignment="1">
      <alignment horizontal="center" vertical="center"/>
    </xf>
    <xf numFmtId="3" fontId="149" fillId="0" borderId="34" xfId="2297" applyNumberFormat="1" applyFont="1" applyBorder="1" applyAlignment="1">
      <alignment horizontal="center" vertical="center"/>
    </xf>
    <xf numFmtId="3" fontId="149" fillId="0" borderId="32" xfId="2297" applyNumberFormat="1" applyFont="1" applyBorder="1" applyAlignment="1">
      <alignment horizontal="center" vertical="center"/>
    </xf>
    <xf numFmtId="201" fontId="149" fillId="131" borderId="31" xfId="2297" applyNumberFormat="1" applyFont="1" applyFill="1" applyBorder="1" applyAlignment="1">
      <alignment horizontal="center" vertical="center"/>
    </xf>
    <xf numFmtId="201" fontId="149" fillId="131" borderId="34" xfId="2297" applyNumberFormat="1" applyFont="1" applyFill="1" applyBorder="1" applyAlignment="1">
      <alignment horizontal="center" vertical="center"/>
    </xf>
    <xf numFmtId="201" fontId="149" fillId="131" borderId="32" xfId="2297" applyNumberFormat="1" applyFont="1" applyFill="1" applyBorder="1" applyAlignment="1">
      <alignment horizontal="center" vertical="center"/>
    </xf>
    <xf numFmtId="4" fontId="149" fillId="0" borderId="31" xfId="2297" applyNumberFormat="1" applyFont="1" applyBorder="1" applyAlignment="1">
      <alignment horizontal="center" vertical="center"/>
    </xf>
    <xf numFmtId="4" fontId="149" fillId="0" borderId="34" xfId="2297" applyNumberFormat="1" applyFont="1" applyBorder="1" applyAlignment="1">
      <alignment horizontal="center" vertical="center"/>
    </xf>
    <xf numFmtId="4" fontId="149" fillId="0" borderId="32" xfId="2297" applyNumberFormat="1" applyFont="1" applyBorder="1" applyAlignment="1">
      <alignment horizontal="center" vertical="center"/>
    </xf>
    <xf numFmtId="3" fontId="149" fillId="0" borderId="34" xfId="2297" applyNumberFormat="1" applyFont="1" applyBorder="1" applyAlignment="1">
      <alignment horizontal="justify" vertical="center" wrapText="1"/>
    </xf>
    <xf numFmtId="4" fontId="149" fillId="132" borderId="31" xfId="2297" applyNumberFormat="1" applyFont="1" applyFill="1" applyBorder="1" applyAlignment="1">
      <alignment horizontal="center" vertical="center"/>
    </xf>
    <xf numFmtId="4" fontId="149" fillId="132" borderId="34" xfId="2297" applyNumberFormat="1" applyFont="1" applyFill="1" applyBorder="1" applyAlignment="1">
      <alignment horizontal="center" vertical="center"/>
    </xf>
    <xf numFmtId="4" fontId="149" fillId="132" borderId="32" xfId="2297" applyNumberFormat="1" applyFont="1" applyFill="1" applyBorder="1" applyAlignment="1">
      <alignment horizontal="center" vertical="center"/>
    </xf>
    <xf numFmtId="10" fontId="34" fillId="131" borderId="31" xfId="2297" applyNumberFormat="1" applyFont="1" applyFill="1" applyBorder="1" applyAlignment="1">
      <alignment horizontal="left" vertical="center" wrapText="1"/>
    </xf>
    <xf numFmtId="10" fontId="34" fillId="131" borderId="34" xfId="2297" applyNumberFormat="1" applyFont="1" applyFill="1" applyBorder="1" applyAlignment="1">
      <alignment horizontal="left" vertical="center" wrapText="1"/>
    </xf>
    <xf numFmtId="10" fontId="34" fillId="131" borderId="32" xfId="2297" applyNumberFormat="1" applyFont="1" applyFill="1" applyBorder="1" applyAlignment="1">
      <alignment horizontal="left" vertical="center" wrapText="1"/>
    </xf>
    <xf numFmtId="4" fontId="34" fillId="131" borderId="31" xfId="2297" applyNumberFormat="1" applyFont="1" applyFill="1" applyBorder="1" applyAlignment="1">
      <alignment horizontal="center" vertical="center"/>
    </xf>
    <xf numFmtId="4" fontId="34" fillId="131" borderId="34" xfId="2297" applyNumberFormat="1" applyFont="1" applyFill="1" applyBorder="1" applyAlignment="1">
      <alignment horizontal="center" vertical="center"/>
    </xf>
    <xf numFmtId="4" fontId="34" fillId="131" borderId="32" xfId="2297" applyNumberFormat="1" applyFont="1" applyFill="1" applyBorder="1" applyAlignment="1">
      <alignment horizontal="center" vertical="center"/>
    </xf>
    <xf numFmtId="4" fontId="34" fillId="0" borderId="31" xfId="2297" applyNumberFormat="1" applyFont="1" applyBorder="1" applyAlignment="1">
      <alignment horizontal="center" vertical="center"/>
    </xf>
    <xf numFmtId="4" fontId="34" fillId="0" borderId="34" xfId="2297" applyNumberFormat="1" applyFont="1" applyBorder="1" applyAlignment="1">
      <alignment horizontal="center" vertical="center"/>
    </xf>
    <xf numFmtId="4" fontId="34" fillId="0" borderId="32" xfId="2297" applyNumberFormat="1" applyFont="1" applyBorder="1" applyAlignment="1">
      <alignment horizontal="center" vertical="center"/>
    </xf>
    <xf numFmtId="200" fontId="149" fillId="131" borderId="31" xfId="2297" applyNumberFormat="1" applyFont="1" applyFill="1" applyBorder="1" applyAlignment="1">
      <alignment horizontal="center" vertical="center"/>
    </xf>
    <xf numFmtId="200" fontId="149" fillId="131" borderId="34" xfId="2297" applyNumberFormat="1" applyFont="1" applyFill="1" applyBorder="1" applyAlignment="1">
      <alignment horizontal="center" vertical="center"/>
    </xf>
    <xf numFmtId="200" fontId="149" fillId="131" borderId="32" xfId="2297" applyNumberFormat="1" applyFont="1" applyFill="1" applyBorder="1" applyAlignment="1">
      <alignment horizontal="center" vertical="center"/>
    </xf>
    <xf numFmtId="0" fontId="34" fillId="0" borderId="0" xfId="2297" applyFont="1" applyAlignment="1">
      <alignment horizontal="center"/>
    </xf>
    <xf numFmtId="0" fontId="111" fillId="0" borderId="0" xfId="2297" applyFont="1" applyAlignment="1">
      <alignment horizontal="center"/>
    </xf>
    <xf numFmtId="49" fontId="34" fillId="0" borderId="0" xfId="2297" applyNumberFormat="1" applyFont="1" applyAlignment="1">
      <alignment horizontal="center"/>
    </xf>
    <xf numFmtId="49" fontId="34" fillId="0" borderId="33" xfId="2297" applyNumberFormat="1" applyFont="1" applyBorder="1" applyAlignment="1">
      <alignment horizontal="center"/>
    </xf>
    <xf numFmtId="49" fontId="34" fillId="94" borderId="33" xfId="2297" applyNumberFormat="1" applyFont="1" applyFill="1" applyBorder="1" applyAlignment="1">
      <alignment horizontal="left"/>
    </xf>
    <xf numFmtId="49" fontId="34" fillId="94" borderId="34" xfId="2297" applyNumberFormat="1" applyFont="1" applyFill="1" applyBorder="1" applyAlignment="1">
      <alignment horizontal="left"/>
    </xf>
    <xf numFmtId="0" fontId="34" fillId="0" borderId="35" xfId="2297" applyFont="1" applyBorder="1" applyAlignment="1">
      <alignment horizontal="center" vertical="center" wrapText="1"/>
    </xf>
    <xf numFmtId="0" fontId="34" fillId="0" borderId="36" xfId="2297" applyFont="1" applyBorder="1" applyAlignment="1">
      <alignment horizontal="center" vertical="center" wrapText="1"/>
    </xf>
    <xf numFmtId="0" fontId="34" fillId="0" borderId="37" xfId="2297" applyFont="1" applyBorder="1" applyAlignment="1">
      <alignment horizontal="center" vertical="center" wrapText="1"/>
    </xf>
    <xf numFmtId="0" fontId="34" fillId="0" borderId="38" xfId="2297" applyFont="1" applyBorder="1" applyAlignment="1">
      <alignment horizontal="center" vertical="center" wrapText="1"/>
    </xf>
    <xf numFmtId="0" fontId="34" fillId="0" borderId="33" xfId="2297" applyFont="1" applyBorder="1" applyAlignment="1">
      <alignment horizontal="center" vertical="center" wrapText="1"/>
    </xf>
    <xf numFmtId="0" fontId="34" fillId="0" borderId="39" xfId="2297" applyFont="1" applyBorder="1" applyAlignment="1">
      <alignment horizontal="center" vertical="center" wrapText="1"/>
    </xf>
    <xf numFmtId="0" fontId="34" fillId="0" borderId="35" xfId="2297" applyFont="1" applyBorder="1" applyAlignment="1">
      <alignment horizontal="center" vertical="center"/>
    </xf>
    <xf numFmtId="0" fontId="34" fillId="0" borderId="36" xfId="2297" applyFont="1" applyBorder="1" applyAlignment="1">
      <alignment horizontal="center" vertical="center"/>
    </xf>
    <xf numFmtId="0" fontId="34" fillId="0" borderId="37" xfId="2297" applyFont="1" applyBorder="1" applyAlignment="1">
      <alignment horizontal="center" vertical="center"/>
    </xf>
    <xf numFmtId="0" fontId="34" fillId="0" borderId="38" xfId="2297" applyFont="1" applyBorder="1" applyAlignment="1">
      <alignment horizontal="center" vertical="center"/>
    </xf>
    <xf numFmtId="0" fontId="34" fillId="0" borderId="33" xfId="2297" applyFont="1" applyBorder="1" applyAlignment="1">
      <alignment horizontal="center" vertical="center"/>
    </xf>
    <xf numFmtId="0" fontId="34" fillId="0" borderId="39" xfId="2297" applyFont="1" applyBorder="1" applyAlignment="1">
      <alignment horizontal="center" vertical="center"/>
    </xf>
    <xf numFmtId="0" fontId="34" fillId="0" borderId="31" xfId="2297" applyFont="1" applyBorder="1" applyAlignment="1">
      <alignment horizontal="center" vertical="center" wrapText="1"/>
    </xf>
    <xf numFmtId="0" fontId="34" fillId="0" borderId="34" xfId="2297" applyFont="1" applyBorder="1" applyAlignment="1">
      <alignment horizontal="center" vertical="center" wrapText="1"/>
    </xf>
    <xf numFmtId="0" fontId="34" fillId="0" borderId="32" xfId="2297" applyFont="1" applyBorder="1" applyAlignment="1">
      <alignment horizontal="center" vertical="center" wrapText="1"/>
    </xf>
  </cellXfs>
  <cellStyles count="3351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%" xfId="4" xr:uid="{00000000-0005-0000-0000-000003000000}"/>
    <cellStyle name="%_Inputs" xfId="5" xr:uid="{00000000-0005-0000-0000-000004000000}"/>
    <cellStyle name="%_Inputs (const)" xfId="6" xr:uid="{00000000-0005-0000-0000-000005000000}"/>
    <cellStyle name="%_Inputs Co" xfId="7" xr:uid="{00000000-0005-0000-0000-000006000000}"/>
    <cellStyle name="?" xfId="8" xr:uid="{00000000-0005-0000-0000-000007000000}"/>
    <cellStyle name="_1. Приложение_1.11_корр'" xfId="9" xr:uid="{00000000-0005-0000-0000-000008000000}"/>
    <cellStyle name="_Model_RAB Мой" xfId="10" xr:uid="{00000000-0005-0000-0000-000009000000}"/>
    <cellStyle name="_Model_RAB Мой_PR.PROG.WARM.NOTCOMBI.2012.2.16_v1.4(04.04.11) " xfId="11" xr:uid="{00000000-0005-0000-0000-00000A000000}"/>
    <cellStyle name="_Model_RAB Мой_Книга2_PR.PROG.WARM.NOTCOMBI.2012.2.16_v1.4(04.04.11) " xfId="12" xr:uid="{00000000-0005-0000-0000-00000B000000}"/>
    <cellStyle name="_Model_RAB_MRSK_svod" xfId="13" xr:uid="{00000000-0005-0000-0000-00000C000000}"/>
    <cellStyle name="_Model_RAB_MRSK_svod_PR.PROG.WARM.NOTCOMBI.2012.2.16_v1.4(04.04.11) " xfId="14" xr:uid="{00000000-0005-0000-0000-00000D000000}"/>
    <cellStyle name="_Model_RAB_MRSK_svod_Книга2_PR.PROG.WARM.NOTCOMBI.2012.2.16_v1.4(04.04.11) " xfId="15" xr:uid="{00000000-0005-0000-0000-00000E000000}"/>
    <cellStyle name="_TSET.NET.2010.варианты расчета_min_max_ГК_03.09.09 RAB" xfId="16" xr:uid="{00000000-0005-0000-0000-00000F000000}"/>
    <cellStyle name="_АГ" xfId="17" xr:uid="{00000000-0005-0000-0000-000010000000}"/>
    <cellStyle name="_АГ_Xl0000015" xfId="18" xr:uid="{00000000-0005-0000-0000-000011000000}"/>
    <cellStyle name="_АГ_Расшифровка к ф.6 БП на 2009год" xfId="19" xr:uid="{00000000-0005-0000-0000-000012000000}"/>
    <cellStyle name="_Альбом  от 25.08.06 недействующая редакция" xfId="20" xr:uid="{00000000-0005-0000-0000-000013000000}"/>
    <cellStyle name="_Альбом бюджетных форм   от 23.08.05" xfId="21" xr:uid="{00000000-0005-0000-0000-000014000000}"/>
    <cellStyle name="_Альбом бюджетных форм   от 25.08.05" xfId="22" xr:uid="{00000000-0005-0000-0000-000015000000}"/>
    <cellStyle name="_Альбом бюджетных форм от 18.07.06" xfId="23" xr:uid="{00000000-0005-0000-0000-000016000000}"/>
    <cellStyle name="_АРМ_БП_РСК_V6.1.unprotec" xfId="24" xr:uid="{00000000-0005-0000-0000-000017000000}"/>
    <cellStyle name="_Бюджетные формы.Расходы v.3.1" xfId="25" xr:uid="{00000000-0005-0000-0000-000018000000}"/>
    <cellStyle name="_Вводы 2008-2012 Колэнерго" xfId="26" xr:uid="{00000000-0005-0000-0000-000019000000}"/>
    <cellStyle name="_ВО ОП ТЭС-ОТ- 2007" xfId="27" xr:uid="{00000000-0005-0000-0000-00001A000000}"/>
    <cellStyle name="_ВФ ОАО ТЭС-ОТ- 2009" xfId="28" xr:uid="{00000000-0005-0000-0000-00001B000000}"/>
    <cellStyle name="_выручка по присоединениям2" xfId="29" xr:uid="{00000000-0005-0000-0000-00001C000000}"/>
    <cellStyle name="_Дефицит Выручки-2010" xfId="30" xr:uid="{00000000-0005-0000-0000-00001D000000}"/>
    <cellStyle name="_Договор аренды ЯЭ с разбивкой" xfId="31" xr:uid="{00000000-0005-0000-0000-00001E000000}"/>
    <cellStyle name="_инвест" xfId="32" xr:uid="{00000000-0005-0000-0000-00001F000000}"/>
    <cellStyle name="_Инвест ТЗ" xfId="33" xr:uid="{00000000-0005-0000-0000-000020000000}"/>
    <cellStyle name="_Инвест ТЗ АВТОМАТИЗАЦИЯ  1.06.06   Ф" xfId="34" xr:uid="{00000000-0005-0000-0000-000021000000}"/>
    <cellStyle name="_Инвест ТЗ АВТОМАТИЗАЦИЯ  31.05.06   Ф нов" xfId="35" xr:uid="{00000000-0005-0000-0000-000022000000}"/>
    <cellStyle name="_ИП 17032006" xfId="36" xr:uid="{00000000-0005-0000-0000-000023000000}"/>
    <cellStyle name="_ИП СО 2006-2010 отпр 22 01 07" xfId="37" xr:uid="{00000000-0005-0000-0000-000024000000}"/>
    <cellStyle name="_ИПР 2010-14гг прил.1,2,3  20.10.09" xfId="38" xr:uid="{00000000-0005-0000-0000-000025000000}"/>
    <cellStyle name="_Исходные данные для модели" xfId="39" xr:uid="{00000000-0005-0000-0000-000026000000}"/>
    <cellStyle name="_Классификаторы" xfId="40" xr:uid="{00000000-0005-0000-0000-000027000000}"/>
    <cellStyle name="_классификаторы УБМ (изменения)" xfId="41" xr:uid="{00000000-0005-0000-0000-000028000000}"/>
    <cellStyle name="_Книга1" xfId="42" xr:uid="{00000000-0005-0000-0000-000029000000}"/>
    <cellStyle name="_Книга1_Копия АРМ_БП_РСК_V10 0_20100213" xfId="43" xr:uid="{00000000-0005-0000-0000-00002A000000}"/>
    <cellStyle name="_Книга1_Копия АРМ_БП_РСК_V10 0_20100213_Копия МРСК_СК_ARM_BP_RSK_V10_0" xfId="44" xr:uid="{00000000-0005-0000-0000-00002B000000}"/>
    <cellStyle name="_Книга1_Копия АРМ_БП_РСК_V10 0_20100213_Копия МРСК_СК_ARM_BP_RSK_V10_0 (2)" xfId="45" xr:uid="{00000000-0005-0000-0000-00002C000000}"/>
    <cellStyle name="_Книга1_Копия МРСК_СК_ARM_BP_RSK_V10_0" xfId="46" xr:uid="{00000000-0005-0000-0000-00002D000000}"/>
    <cellStyle name="_Книга1_Копия МРСК_СК_ARM_BP_RSK_V10_0 (2)" xfId="47" xr:uid="{00000000-0005-0000-0000-00002E000000}"/>
    <cellStyle name="_Книга2" xfId="48" xr:uid="{00000000-0005-0000-0000-00002F000000}"/>
    <cellStyle name="_Книга5" xfId="49" xr:uid="{00000000-0005-0000-0000-000030000000}"/>
    <cellStyle name="_Копия Прил 2(Показатели ИП)" xfId="50" xr:uid="{00000000-0005-0000-0000-000031000000}"/>
    <cellStyle name="_Макет_Итоговый лист по анализу ИПР" xfId="51" xr:uid="{00000000-0005-0000-0000-000032000000}"/>
    <cellStyle name="_меню по ТП (2)" xfId="52" xr:uid="{00000000-0005-0000-0000-000033000000}"/>
    <cellStyle name="_мин_макс_24.09.2009_ГК" xfId="53" xr:uid="{00000000-0005-0000-0000-000034000000}"/>
    <cellStyle name="_МОДЕЛЬ_1 (2)" xfId="54" xr:uid="{00000000-0005-0000-0000-000035000000}"/>
    <cellStyle name="_МОДЕЛЬ_1 (2) Псков max затраты ПЭ сценарные Холдинга ( конечн.19,8)" xfId="55" xr:uid="{00000000-0005-0000-0000-000036000000}"/>
    <cellStyle name="_МОДЕЛЬ_1 (2)_PR.PROG.WARM.NOTCOMBI.2012.2.16_v1.4(04.04.11) " xfId="56" xr:uid="{00000000-0005-0000-0000-000037000000}"/>
    <cellStyle name="_МОДЕЛЬ_1 (2)_Книга2_PR.PROG.WARM.NOTCOMBI.2012.2.16_v1.4(04.04.11) " xfId="57" xr:uid="{00000000-0005-0000-0000-000038000000}"/>
    <cellStyle name="_НВВ 2009 постатейно свод по филиалам_09_02_09" xfId="58" xr:uid="{00000000-0005-0000-0000-000039000000}"/>
    <cellStyle name="_НВВ 2009 постатейно свод по филиалам_для Валентина" xfId="59" xr:uid="{00000000-0005-0000-0000-00003A000000}"/>
    <cellStyle name="_Омск" xfId="60" xr:uid="{00000000-0005-0000-0000-00003B000000}"/>
    <cellStyle name="_ОПЕРАТИВКА ГПЭС апрель" xfId="61" xr:uid="{00000000-0005-0000-0000-00003C000000}"/>
    <cellStyle name="_ОТ ИД 2009" xfId="62" xr:uid="{00000000-0005-0000-0000-00003D000000}"/>
    <cellStyle name="_П 1.3, 1.4, 1.5." xfId="63" xr:uid="{00000000-0005-0000-0000-00003E000000}"/>
    <cellStyle name="_Перегруппировка_нов формат" xfId="64" xr:uid="{00000000-0005-0000-0000-00003F000000}"/>
    <cellStyle name="_Плановая выручка 2010-по  двум  договорам" xfId="65" xr:uid="{00000000-0005-0000-0000-000040000000}"/>
    <cellStyle name="_пр 5 тариф RAB" xfId="66" xr:uid="{00000000-0005-0000-0000-000041000000}"/>
    <cellStyle name="_пр 5 тариф RAB_PR.PROG.WARM.NOTCOMBI.2012.2.16_v1.4(04.04.11) " xfId="67" xr:uid="{00000000-0005-0000-0000-000042000000}"/>
    <cellStyle name="_пр 5 тариф RAB_Книга2_PR.PROG.WARM.NOTCOMBI.2012.2.16_v1.4(04.04.11) " xfId="68" xr:uid="{00000000-0005-0000-0000-000043000000}"/>
    <cellStyle name="_пр 6 финпроекция" xfId="69" xr:uid="{00000000-0005-0000-0000-000044000000}"/>
    <cellStyle name="_Предожение _ДБП_2009 г ( согласованные БП)  (2)" xfId="70" xr:uid="{00000000-0005-0000-0000-000045000000}"/>
    <cellStyle name="_Прил 4_Формат-РСК_29.11.06_new finalприм" xfId="71" xr:uid="{00000000-0005-0000-0000-000046000000}"/>
    <cellStyle name="_ПРИЛ. 2003_ЧТЭ" xfId="72" xr:uid="{00000000-0005-0000-0000-000047000000}"/>
    <cellStyle name="_Прил1-1 (МГИ) (Дубинину) 22 01 07" xfId="73" xr:uid="{00000000-0005-0000-0000-000048000000}"/>
    <cellStyle name="_Приложение 17 закупки оборудования не входящего в сметы строек" xfId="74" xr:uid="{00000000-0005-0000-0000-000049000000}"/>
    <cellStyle name="_Приложение МТС-3-КС" xfId="75" xr:uid="{00000000-0005-0000-0000-00004A000000}"/>
    <cellStyle name="_Приложение-МТС--2-1" xfId="76" xr:uid="{00000000-0005-0000-0000-00004B000000}"/>
    <cellStyle name="_Приложения 20 21 1кв 2006" xfId="77" xr:uid="{00000000-0005-0000-0000-00004C000000}"/>
    <cellStyle name="_Программа СО 7-09 для СД от 29 марта" xfId="78" xr:uid="{00000000-0005-0000-0000-00004D000000}"/>
    <cellStyle name="_Расчет RAB_22072008" xfId="79" xr:uid="{00000000-0005-0000-0000-00004E000000}"/>
    <cellStyle name="_Расчет RAB_22072008_PR.PROG.WARM.NOTCOMBI.2012.2.16_v1.4(04.04.11) " xfId="80" xr:uid="{00000000-0005-0000-0000-00004F000000}"/>
    <cellStyle name="_Расчет RAB_22072008_Книга2_PR.PROG.WARM.NOTCOMBI.2012.2.16_v1.4(04.04.11) " xfId="81" xr:uid="{00000000-0005-0000-0000-000050000000}"/>
    <cellStyle name="_Расчет RAB_Лен и МОЭСК_с 2010 года_14.04.2009_со сглаж_version 3.0_без ФСК" xfId="82" xr:uid="{00000000-0005-0000-0000-000051000000}"/>
    <cellStyle name="_Расчет RAB_Лен и МОЭСК_с 2010 года_14.04.2009_со сглаж_version 3.0_без ФСК_PR.PROG.WARM.NOTCOMBI.2012.2.16_v1.4(04.04.11) " xfId="83" xr:uid="{00000000-0005-0000-0000-000052000000}"/>
    <cellStyle name="_Расчет RAB_Лен и МОЭСК_с 2010 года_14.04.2009_со сглаж_version 3.0_без ФСК_Книга2_PR.PROG.WARM.NOTCOMBI.2012.2.16_v1.4(04.04.11) " xfId="84" xr:uid="{00000000-0005-0000-0000-000053000000}"/>
    <cellStyle name="_Расчет кредита_RAB 2010-2014  max конечн.20,77" xfId="85" xr:uid="{00000000-0005-0000-0000-000054000000}"/>
    <cellStyle name="_Расчет под  Заключение-Самара" xfId="86" xr:uid="{00000000-0005-0000-0000-000055000000}"/>
    <cellStyle name="_Расшифровка по приоритетам_МРСК 2" xfId="87" xr:uid="{00000000-0005-0000-0000-000056000000}"/>
    <cellStyle name="_Свод по ИПР (2)" xfId="88" xr:uid="{00000000-0005-0000-0000-000057000000}"/>
    <cellStyle name="_сводная таблица (2)" xfId="89" xr:uid="{00000000-0005-0000-0000-000058000000}"/>
    <cellStyle name="_Сводная таблица по выдаче мощности" xfId="90" xr:uid="{00000000-0005-0000-0000-000059000000}"/>
    <cellStyle name="_СО 2006-2010  Прил1-1 (Дубинину)" xfId="91" xr:uid="{00000000-0005-0000-0000-00005A000000}"/>
    <cellStyle name="_Табл П2-5 (вар18-10-2006)" xfId="92" xr:uid="{00000000-0005-0000-0000-00005B000000}"/>
    <cellStyle name="_таблицы для расчетов28-04-08_2006-2009_прибыль корр_по ИА" xfId="93" xr:uid="{00000000-0005-0000-0000-00005C000000}"/>
    <cellStyle name="_таблицы для расчетов28-04-08_2006-2009с ИА" xfId="94" xr:uid="{00000000-0005-0000-0000-00005D000000}"/>
    <cellStyle name="_УЕ  свод Псковэнерго" xfId="95" xr:uid="{00000000-0005-0000-0000-00005E000000}"/>
    <cellStyle name="_Условные единицы ПСКОВЭНЕРГО (RAB)" xfId="96" xr:uid="{00000000-0005-0000-0000-00005F000000}"/>
    <cellStyle name="_Форма 6  РТК.xls(отчет по Адр пр. ЛО)" xfId="97" xr:uid="{00000000-0005-0000-0000-000060000000}"/>
    <cellStyle name="_Формат ДПН (предложения ФСК) 01.02.08г. Сравнение" xfId="98" xr:uid="{00000000-0005-0000-0000-000061000000}"/>
    <cellStyle name="_Формат разбивки по МРСК_РСК" xfId="99" xr:uid="{00000000-0005-0000-0000-000062000000}"/>
    <cellStyle name="_Формат_для Согласования" xfId="100" xr:uid="{00000000-0005-0000-0000-000063000000}"/>
    <cellStyle name="_Формат-РСК_2007_12 02 06_м" xfId="101" xr:uid="{00000000-0005-0000-0000-000064000000}"/>
    <cellStyle name="_экон.форм-т ВО 1 с разбивкой" xfId="102" xr:uid="{00000000-0005-0000-0000-000065000000}"/>
    <cellStyle name="”€ќђќ‘ћ‚›‰" xfId="103" xr:uid="{00000000-0005-0000-0000-000066000000}"/>
    <cellStyle name="”€љ‘€ђћ‚ђќќ›‰" xfId="104" xr:uid="{00000000-0005-0000-0000-000067000000}"/>
    <cellStyle name="”ќђќ‘ћ‚›‰" xfId="105" xr:uid="{00000000-0005-0000-0000-000068000000}"/>
    <cellStyle name="”ќђќ‘ћ‚›‰ 2" xfId="106" xr:uid="{00000000-0005-0000-0000-000069000000}"/>
    <cellStyle name="”ќђќ‘ћ‚›‰ 3" xfId="107" xr:uid="{00000000-0005-0000-0000-00006A000000}"/>
    <cellStyle name="”љ‘ђћ‚ђќќ›‰" xfId="108" xr:uid="{00000000-0005-0000-0000-00006B000000}"/>
    <cellStyle name="”љ‘ђћ‚ђќќ›‰ 2" xfId="109" xr:uid="{00000000-0005-0000-0000-00006C000000}"/>
    <cellStyle name="”љ‘ђћ‚ђќќ›‰ 3" xfId="110" xr:uid="{00000000-0005-0000-0000-00006D000000}"/>
    <cellStyle name="„…ќ…†ќ›‰" xfId="111" xr:uid="{00000000-0005-0000-0000-00006E000000}"/>
    <cellStyle name="„…ќ…†ќ›‰ 2" xfId="112" xr:uid="{00000000-0005-0000-0000-00006F000000}"/>
    <cellStyle name="„…ќ…†ќ›‰ 3" xfId="113" xr:uid="{00000000-0005-0000-0000-000070000000}"/>
    <cellStyle name="€’ћѓћ‚›‰" xfId="114" xr:uid="{00000000-0005-0000-0000-000071000000}"/>
    <cellStyle name="‡ђѓћ‹ћ‚ћљ1" xfId="115" xr:uid="{00000000-0005-0000-0000-000072000000}"/>
    <cellStyle name="‡ђѓћ‹ћ‚ћљ1 2" xfId="116" xr:uid="{00000000-0005-0000-0000-000073000000}"/>
    <cellStyle name="‡ђѓћ‹ћ‚ћљ1 3" xfId="117" xr:uid="{00000000-0005-0000-0000-000074000000}"/>
    <cellStyle name="‡ђѓћ‹ћ‚ћљ2" xfId="118" xr:uid="{00000000-0005-0000-0000-000075000000}"/>
    <cellStyle name="‡ђѓћ‹ћ‚ћљ2 2" xfId="119" xr:uid="{00000000-0005-0000-0000-000076000000}"/>
    <cellStyle name="‡ђѓћ‹ћ‚ћљ2 3" xfId="120" xr:uid="{00000000-0005-0000-0000-000077000000}"/>
    <cellStyle name="’ћѓћ‚›‰" xfId="121" xr:uid="{00000000-0005-0000-0000-000078000000}"/>
    <cellStyle name="’ћѓћ‚›‰ 2" xfId="122" xr:uid="{00000000-0005-0000-0000-000079000000}"/>
    <cellStyle name="’ћѓћ‚›‰ 3" xfId="123" xr:uid="{00000000-0005-0000-0000-00007A000000}"/>
    <cellStyle name="1Normal" xfId="124" xr:uid="{00000000-0005-0000-0000-00007B000000}"/>
    <cellStyle name="1Normal 2" xfId="125" xr:uid="{00000000-0005-0000-0000-00007C000000}"/>
    <cellStyle name="1Normal 3" xfId="126" xr:uid="{00000000-0005-0000-0000-00007D000000}"/>
    <cellStyle name="1Normal 4" xfId="127" xr:uid="{00000000-0005-0000-0000-00007E000000}"/>
    <cellStyle name="1Normal 5" xfId="128" xr:uid="{00000000-0005-0000-0000-00007F000000}"/>
    <cellStyle name="20% - Accent1" xfId="129" xr:uid="{00000000-0005-0000-0000-000080000000}"/>
    <cellStyle name="20% - Accent1 2" xfId="130" xr:uid="{00000000-0005-0000-0000-000081000000}"/>
    <cellStyle name="20% - Accent1 3" xfId="131" xr:uid="{00000000-0005-0000-0000-000082000000}"/>
    <cellStyle name="20% - Accent1 4" xfId="132" xr:uid="{00000000-0005-0000-0000-000083000000}"/>
    <cellStyle name="20% - Accent1 5" xfId="133" xr:uid="{00000000-0005-0000-0000-000084000000}"/>
    <cellStyle name="20% - Accent1 6" xfId="134" xr:uid="{00000000-0005-0000-0000-000085000000}"/>
    <cellStyle name="20% - Accent1 7" xfId="135" xr:uid="{00000000-0005-0000-0000-000086000000}"/>
    <cellStyle name="20% - Accent1 8" xfId="136" xr:uid="{00000000-0005-0000-0000-000087000000}"/>
    <cellStyle name="20% - Accent2" xfId="137" xr:uid="{00000000-0005-0000-0000-000088000000}"/>
    <cellStyle name="20% - Accent2 2" xfId="138" xr:uid="{00000000-0005-0000-0000-000089000000}"/>
    <cellStyle name="20% - Accent2 3" xfId="139" xr:uid="{00000000-0005-0000-0000-00008A000000}"/>
    <cellStyle name="20% - Accent2 4" xfId="140" xr:uid="{00000000-0005-0000-0000-00008B000000}"/>
    <cellStyle name="20% - Accent2 5" xfId="141" xr:uid="{00000000-0005-0000-0000-00008C000000}"/>
    <cellStyle name="20% - Accent2 6" xfId="142" xr:uid="{00000000-0005-0000-0000-00008D000000}"/>
    <cellStyle name="20% - Accent2 7" xfId="143" xr:uid="{00000000-0005-0000-0000-00008E000000}"/>
    <cellStyle name="20% - Accent2 8" xfId="144" xr:uid="{00000000-0005-0000-0000-00008F000000}"/>
    <cellStyle name="20% - Accent3" xfId="145" xr:uid="{00000000-0005-0000-0000-000090000000}"/>
    <cellStyle name="20% - Accent3 2" xfId="146" xr:uid="{00000000-0005-0000-0000-000091000000}"/>
    <cellStyle name="20% - Accent3 3" xfId="147" xr:uid="{00000000-0005-0000-0000-000092000000}"/>
    <cellStyle name="20% - Accent3 4" xfId="148" xr:uid="{00000000-0005-0000-0000-000093000000}"/>
    <cellStyle name="20% - Accent3 5" xfId="149" xr:uid="{00000000-0005-0000-0000-000094000000}"/>
    <cellStyle name="20% - Accent3 6" xfId="150" xr:uid="{00000000-0005-0000-0000-000095000000}"/>
    <cellStyle name="20% - Accent3 7" xfId="151" xr:uid="{00000000-0005-0000-0000-000096000000}"/>
    <cellStyle name="20% - Accent3 8" xfId="152" xr:uid="{00000000-0005-0000-0000-000097000000}"/>
    <cellStyle name="20% - Accent4" xfId="153" xr:uid="{00000000-0005-0000-0000-000098000000}"/>
    <cellStyle name="20% - Accent4 2" xfId="154" xr:uid="{00000000-0005-0000-0000-000099000000}"/>
    <cellStyle name="20% - Accent4 3" xfId="155" xr:uid="{00000000-0005-0000-0000-00009A000000}"/>
    <cellStyle name="20% - Accent4 4" xfId="156" xr:uid="{00000000-0005-0000-0000-00009B000000}"/>
    <cellStyle name="20% - Accent4 5" xfId="157" xr:uid="{00000000-0005-0000-0000-00009C000000}"/>
    <cellStyle name="20% - Accent4 6" xfId="158" xr:uid="{00000000-0005-0000-0000-00009D000000}"/>
    <cellStyle name="20% - Accent4 7" xfId="159" xr:uid="{00000000-0005-0000-0000-00009E000000}"/>
    <cellStyle name="20% - Accent4 8" xfId="160" xr:uid="{00000000-0005-0000-0000-00009F000000}"/>
    <cellStyle name="20% - Accent5" xfId="161" xr:uid="{00000000-0005-0000-0000-0000A0000000}"/>
    <cellStyle name="20% - Accent5 2" xfId="162" xr:uid="{00000000-0005-0000-0000-0000A1000000}"/>
    <cellStyle name="20% - Accent5 3" xfId="163" xr:uid="{00000000-0005-0000-0000-0000A2000000}"/>
    <cellStyle name="20% - Accent5 4" xfId="164" xr:uid="{00000000-0005-0000-0000-0000A3000000}"/>
    <cellStyle name="20% - Accent5 5" xfId="165" xr:uid="{00000000-0005-0000-0000-0000A4000000}"/>
    <cellStyle name="20% - Accent5 6" xfId="166" xr:uid="{00000000-0005-0000-0000-0000A5000000}"/>
    <cellStyle name="20% - Accent5 7" xfId="167" xr:uid="{00000000-0005-0000-0000-0000A6000000}"/>
    <cellStyle name="20% - Accent5 8" xfId="168" xr:uid="{00000000-0005-0000-0000-0000A7000000}"/>
    <cellStyle name="20% - Accent6" xfId="169" xr:uid="{00000000-0005-0000-0000-0000A8000000}"/>
    <cellStyle name="20% - Accent6 2" xfId="170" xr:uid="{00000000-0005-0000-0000-0000A9000000}"/>
    <cellStyle name="20% - Accent6 3" xfId="171" xr:uid="{00000000-0005-0000-0000-0000AA000000}"/>
    <cellStyle name="20% - Accent6 4" xfId="172" xr:uid="{00000000-0005-0000-0000-0000AB000000}"/>
    <cellStyle name="20% - Accent6 5" xfId="173" xr:uid="{00000000-0005-0000-0000-0000AC000000}"/>
    <cellStyle name="20% - Accent6 6" xfId="174" xr:uid="{00000000-0005-0000-0000-0000AD000000}"/>
    <cellStyle name="20% - Accent6 7" xfId="175" xr:uid="{00000000-0005-0000-0000-0000AE000000}"/>
    <cellStyle name="20% - Accent6 8" xfId="176" xr:uid="{00000000-0005-0000-0000-0000AF000000}"/>
    <cellStyle name="20% — акцент1" xfId="177" builtinId="30" customBuiltin="1"/>
    <cellStyle name="20% - Акцент1 10" xfId="178" xr:uid="{00000000-0005-0000-0000-0000B1000000}"/>
    <cellStyle name="20% - Акцент1 10 2" xfId="179" xr:uid="{00000000-0005-0000-0000-0000B2000000}"/>
    <cellStyle name="20% - Акцент1 10 3" xfId="180" xr:uid="{00000000-0005-0000-0000-0000B3000000}"/>
    <cellStyle name="20% - Акцент1 10 4" xfId="181" xr:uid="{00000000-0005-0000-0000-0000B4000000}"/>
    <cellStyle name="20% - Акцент1 10 5" xfId="182" xr:uid="{00000000-0005-0000-0000-0000B5000000}"/>
    <cellStyle name="20% - Акцент1 10 6" xfId="183" xr:uid="{00000000-0005-0000-0000-0000B6000000}"/>
    <cellStyle name="20% - Акцент1 10 7" xfId="184" xr:uid="{00000000-0005-0000-0000-0000B7000000}"/>
    <cellStyle name="20% - Акцент1 10 8" xfId="185" xr:uid="{00000000-0005-0000-0000-0000B8000000}"/>
    <cellStyle name="20% - Акцент1 11" xfId="186" xr:uid="{00000000-0005-0000-0000-0000B9000000}"/>
    <cellStyle name="20% - Акцент1 11 2" xfId="187" xr:uid="{00000000-0005-0000-0000-0000BA000000}"/>
    <cellStyle name="20% - Акцент1 11 3" xfId="188" xr:uid="{00000000-0005-0000-0000-0000BB000000}"/>
    <cellStyle name="20% - Акцент1 11 4" xfId="189" xr:uid="{00000000-0005-0000-0000-0000BC000000}"/>
    <cellStyle name="20% - Акцент1 11 5" xfId="190" xr:uid="{00000000-0005-0000-0000-0000BD000000}"/>
    <cellStyle name="20% - Акцент1 11 6" xfId="191" xr:uid="{00000000-0005-0000-0000-0000BE000000}"/>
    <cellStyle name="20% - Акцент1 11 7" xfId="192" xr:uid="{00000000-0005-0000-0000-0000BF000000}"/>
    <cellStyle name="20% - Акцент1 11 8" xfId="193" xr:uid="{00000000-0005-0000-0000-0000C0000000}"/>
    <cellStyle name="20% - Акцент1 2" xfId="194" xr:uid="{00000000-0005-0000-0000-0000C1000000}"/>
    <cellStyle name="20% - Акцент1 2 2" xfId="195" xr:uid="{00000000-0005-0000-0000-0000C2000000}"/>
    <cellStyle name="20% - Акцент1 2 3" xfId="196" xr:uid="{00000000-0005-0000-0000-0000C3000000}"/>
    <cellStyle name="20% - Акцент1 2 4" xfId="197" xr:uid="{00000000-0005-0000-0000-0000C4000000}"/>
    <cellStyle name="20% - Акцент1 2 5" xfId="198" xr:uid="{00000000-0005-0000-0000-0000C5000000}"/>
    <cellStyle name="20% - Акцент1 2 6" xfId="199" xr:uid="{00000000-0005-0000-0000-0000C6000000}"/>
    <cellStyle name="20% - Акцент1 2 7" xfId="200" xr:uid="{00000000-0005-0000-0000-0000C7000000}"/>
    <cellStyle name="20% - Акцент1 2 8" xfId="201" xr:uid="{00000000-0005-0000-0000-0000C8000000}"/>
    <cellStyle name="20% - Акцент1 3" xfId="202" xr:uid="{00000000-0005-0000-0000-0000C9000000}"/>
    <cellStyle name="20% - Акцент1 3 2" xfId="203" xr:uid="{00000000-0005-0000-0000-0000CA000000}"/>
    <cellStyle name="20% - Акцент1 3 3" xfId="204" xr:uid="{00000000-0005-0000-0000-0000CB000000}"/>
    <cellStyle name="20% - Акцент1 3 4" xfId="205" xr:uid="{00000000-0005-0000-0000-0000CC000000}"/>
    <cellStyle name="20% - Акцент1 3 5" xfId="206" xr:uid="{00000000-0005-0000-0000-0000CD000000}"/>
    <cellStyle name="20% - Акцент1 3 6" xfId="207" xr:uid="{00000000-0005-0000-0000-0000CE000000}"/>
    <cellStyle name="20% - Акцент1 3 7" xfId="208" xr:uid="{00000000-0005-0000-0000-0000CF000000}"/>
    <cellStyle name="20% - Акцент1 3 8" xfId="209" xr:uid="{00000000-0005-0000-0000-0000D0000000}"/>
    <cellStyle name="20% - Акцент1 4" xfId="210" xr:uid="{00000000-0005-0000-0000-0000D1000000}"/>
    <cellStyle name="20% - Акцент1 4 2" xfId="211" xr:uid="{00000000-0005-0000-0000-0000D2000000}"/>
    <cellStyle name="20% - Акцент1 4 3" xfId="212" xr:uid="{00000000-0005-0000-0000-0000D3000000}"/>
    <cellStyle name="20% - Акцент1 4 4" xfId="213" xr:uid="{00000000-0005-0000-0000-0000D4000000}"/>
    <cellStyle name="20% - Акцент1 4 5" xfId="214" xr:uid="{00000000-0005-0000-0000-0000D5000000}"/>
    <cellStyle name="20% - Акцент1 4 6" xfId="215" xr:uid="{00000000-0005-0000-0000-0000D6000000}"/>
    <cellStyle name="20% - Акцент1 4 7" xfId="216" xr:uid="{00000000-0005-0000-0000-0000D7000000}"/>
    <cellStyle name="20% - Акцент1 4 8" xfId="217" xr:uid="{00000000-0005-0000-0000-0000D8000000}"/>
    <cellStyle name="20% - Акцент1 5" xfId="218" xr:uid="{00000000-0005-0000-0000-0000D9000000}"/>
    <cellStyle name="20% - Акцент1 5 2" xfId="219" xr:uid="{00000000-0005-0000-0000-0000DA000000}"/>
    <cellStyle name="20% - Акцент1 5 3" xfId="220" xr:uid="{00000000-0005-0000-0000-0000DB000000}"/>
    <cellStyle name="20% - Акцент1 5 4" xfId="221" xr:uid="{00000000-0005-0000-0000-0000DC000000}"/>
    <cellStyle name="20% - Акцент1 5 5" xfId="222" xr:uid="{00000000-0005-0000-0000-0000DD000000}"/>
    <cellStyle name="20% - Акцент1 5 6" xfId="223" xr:uid="{00000000-0005-0000-0000-0000DE000000}"/>
    <cellStyle name="20% - Акцент1 5 7" xfId="224" xr:uid="{00000000-0005-0000-0000-0000DF000000}"/>
    <cellStyle name="20% - Акцент1 5 8" xfId="225" xr:uid="{00000000-0005-0000-0000-0000E0000000}"/>
    <cellStyle name="20% - Акцент1 6" xfId="226" xr:uid="{00000000-0005-0000-0000-0000E1000000}"/>
    <cellStyle name="20% - Акцент1 6 2" xfId="227" xr:uid="{00000000-0005-0000-0000-0000E2000000}"/>
    <cellStyle name="20% - Акцент1 6 3" xfId="228" xr:uid="{00000000-0005-0000-0000-0000E3000000}"/>
    <cellStyle name="20% - Акцент1 6 4" xfId="229" xr:uid="{00000000-0005-0000-0000-0000E4000000}"/>
    <cellStyle name="20% - Акцент1 6 5" xfId="230" xr:uid="{00000000-0005-0000-0000-0000E5000000}"/>
    <cellStyle name="20% - Акцент1 6 6" xfId="231" xr:uid="{00000000-0005-0000-0000-0000E6000000}"/>
    <cellStyle name="20% - Акцент1 6 7" xfId="232" xr:uid="{00000000-0005-0000-0000-0000E7000000}"/>
    <cellStyle name="20% - Акцент1 6 8" xfId="233" xr:uid="{00000000-0005-0000-0000-0000E8000000}"/>
    <cellStyle name="20% - Акцент1 7" xfId="234" xr:uid="{00000000-0005-0000-0000-0000E9000000}"/>
    <cellStyle name="20% - Акцент1 7 2" xfId="235" xr:uid="{00000000-0005-0000-0000-0000EA000000}"/>
    <cellStyle name="20% - Акцент1 7 3" xfId="236" xr:uid="{00000000-0005-0000-0000-0000EB000000}"/>
    <cellStyle name="20% - Акцент1 7 4" xfId="237" xr:uid="{00000000-0005-0000-0000-0000EC000000}"/>
    <cellStyle name="20% - Акцент1 7 5" xfId="238" xr:uid="{00000000-0005-0000-0000-0000ED000000}"/>
    <cellStyle name="20% - Акцент1 7 6" xfId="239" xr:uid="{00000000-0005-0000-0000-0000EE000000}"/>
    <cellStyle name="20% - Акцент1 7 7" xfId="240" xr:uid="{00000000-0005-0000-0000-0000EF000000}"/>
    <cellStyle name="20% - Акцент1 7 8" xfId="241" xr:uid="{00000000-0005-0000-0000-0000F0000000}"/>
    <cellStyle name="20% - Акцент1 8" xfId="242" xr:uid="{00000000-0005-0000-0000-0000F1000000}"/>
    <cellStyle name="20% - Акцент1 8 2" xfId="243" xr:uid="{00000000-0005-0000-0000-0000F2000000}"/>
    <cellStyle name="20% - Акцент1 8 3" xfId="244" xr:uid="{00000000-0005-0000-0000-0000F3000000}"/>
    <cellStyle name="20% - Акцент1 8 4" xfId="245" xr:uid="{00000000-0005-0000-0000-0000F4000000}"/>
    <cellStyle name="20% - Акцент1 8 5" xfId="246" xr:uid="{00000000-0005-0000-0000-0000F5000000}"/>
    <cellStyle name="20% - Акцент1 8 6" xfId="247" xr:uid="{00000000-0005-0000-0000-0000F6000000}"/>
    <cellStyle name="20% - Акцент1 8 7" xfId="248" xr:uid="{00000000-0005-0000-0000-0000F7000000}"/>
    <cellStyle name="20% - Акцент1 8 8" xfId="249" xr:uid="{00000000-0005-0000-0000-0000F8000000}"/>
    <cellStyle name="20% - Акцент1 9" xfId="250" xr:uid="{00000000-0005-0000-0000-0000F9000000}"/>
    <cellStyle name="20% - Акцент1 9 2" xfId="251" xr:uid="{00000000-0005-0000-0000-0000FA000000}"/>
    <cellStyle name="20% - Акцент1 9 3" xfId="252" xr:uid="{00000000-0005-0000-0000-0000FB000000}"/>
    <cellStyle name="20% - Акцент1 9 4" xfId="253" xr:uid="{00000000-0005-0000-0000-0000FC000000}"/>
    <cellStyle name="20% - Акцент1 9 5" xfId="254" xr:uid="{00000000-0005-0000-0000-0000FD000000}"/>
    <cellStyle name="20% - Акцент1 9 6" xfId="255" xr:uid="{00000000-0005-0000-0000-0000FE000000}"/>
    <cellStyle name="20% - Акцент1 9 7" xfId="256" xr:uid="{00000000-0005-0000-0000-0000FF000000}"/>
    <cellStyle name="20% - Акцент1 9 8" xfId="257" xr:uid="{00000000-0005-0000-0000-000000010000}"/>
    <cellStyle name="20% — акцент2" xfId="258" builtinId="34" customBuiltin="1"/>
    <cellStyle name="20% - Акцент2 10" xfId="259" xr:uid="{00000000-0005-0000-0000-000002010000}"/>
    <cellStyle name="20% - Акцент2 10 2" xfId="260" xr:uid="{00000000-0005-0000-0000-000003010000}"/>
    <cellStyle name="20% - Акцент2 10 3" xfId="261" xr:uid="{00000000-0005-0000-0000-000004010000}"/>
    <cellStyle name="20% - Акцент2 10 4" xfId="262" xr:uid="{00000000-0005-0000-0000-000005010000}"/>
    <cellStyle name="20% - Акцент2 10 5" xfId="263" xr:uid="{00000000-0005-0000-0000-000006010000}"/>
    <cellStyle name="20% - Акцент2 10 6" xfId="264" xr:uid="{00000000-0005-0000-0000-000007010000}"/>
    <cellStyle name="20% - Акцент2 10 7" xfId="265" xr:uid="{00000000-0005-0000-0000-000008010000}"/>
    <cellStyle name="20% - Акцент2 10 8" xfId="266" xr:uid="{00000000-0005-0000-0000-000009010000}"/>
    <cellStyle name="20% - Акцент2 11" xfId="267" xr:uid="{00000000-0005-0000-0000-00000A010000}"/>
    <cellStyle name="20% - Акцент2 11 2" xfId="268" xr:uid="{00000000-0005-0000-0000-00000B010000}"/>
    <cellStyle name="20% - Акцент2 11 3" xfId="269" xr:uid="{00000000-0005-0000-0000-00000C010000}"/>
    <cellStyle name="20% - Акцент2 11 4" xfId="270" xr:uid="{00000000-0005-0000-0000-00000D010000}"/>
    <cellStyle name="20% - Акцент2 11 5" xfId="271" xr:uid="{00000000-0005-0000-0000-00000E010000}"/>
    <cellStyle name="20% - Акцент2 11 6" xfId="272" xr:uid="{00000000-0005-0000-0000-00000F010000}"/>
    <cellStyle name="20% - Акцент2 11 7" xfId="273" xr:uid="{00000000-0005-0000-0000-000010010000}"/>
    <cellStyle name="20% - Акцент2 11 8" xfId="274" xr:uid="{00000000-0005-0000-0000-000011010000}"/>
    <cellStyle name="20% - Акцент2 2" xfId="275" xr:uid="{00000000-0005-0000-0000-000012010000}"/>
    <cellStyle name="20% - Акцент2 2 2" xfId="276" xr:uid="{00000000-0005-0000-0000-000013010000}"/>
    <cellStyle name="20% - Акцент2 2 3" xfId="277" xr:uid="{00000000-0005-0000-0000-000014010000}"/>
    <cellStyle name="20% - Акцент2 2 4" xfId="278" xr:uid="{00000000-0005-0000-0000-000015010000}"/>
    <cellStyle name="20% - Акцент2 2 5" xfId="279" xr:uid="{00000000-0005-0000-0000-000016010000}"/>
    <cellStyle name="20% - Акцент2 2 6" xfId="280" xr:uid="{00000000-0005-0000-0000-000017010000}"/>
    <cellStyle name="20% - Акцент2 2 7" xfId="281" xr:uid="{00000000-0005-0000-0000-000018010000}"/>
    <cellStyle name="20% - Акцент2 2 8" xfId="282" xr:uid="{00000000-0005-0000-0000-000019010000}"/>
    <cellStyle name="20% - Акцент2 3" xfId="283" xr:uid="{00000000-0005-0000-0000-00001A010000}"/>
    <cellStyle name="20% - Акцент2 3 2" xfId="284" xr:uid="{00000000-0005-0000-0000-00001B010000}"/>
    <cellStyle name="20% - Акцент2 3 3" xfId="285" xr:uid="{00000000-0005-0000-0000-00001C010000}"/>
    <cellStyle name="20% - Акцент2 3 4" xfId="286" xr:uid="{00000000-0005-0000-0000-00001D010000}"/>
    <cellStyle name="20% - Акцент2 3 5" xfId="287" xr:uid="{00000000-0005-0000-0000-00001E010000}"/>
    <cellStyle name="20% - Акцент2 3 6" xfId="288" xr:uid="{00000000-0005-0000-0000-00001F010000}"/>
    <cellStyle name="20% - Акцент2 3 7" xfId="289" xr:uid="{00000000-0005-0000-0000-000020010000}"/>
    <cellStyle name="20% - Акцент2 3 8" xfId="290" xr:uid="{00000000-0005-0000-0000-000021010000}"/>
    <cellStyle name="20% - Акцент2 4" xfId="291" xr:uid="{00000000-0005-0000-0000-000022010000}"/>
    <cellStyle name="20% - Акцент2 4 2" xfId="292" xr:uid="{00000000-0005-0000-0000-000023010000}"/>
    <cellStyle name="20% - Акцент2 4 3" xfId="293" xr:uid="{00000000-0005-0000-0000-000024010000}"/>
    <cellStyle name="20% - Акцент2 4 4" xfId="294" xr:uid="{00000000-0005-0000-0000-000025010000}"/>
    <cellStyle name="20% - Акцент2 4 5" xfId="295" xr:uid="{00000000-0005-0000-0000-000026010000}"/>
    <cellStyle name="20% - Акцент2 4 6" xfId="296" xr:uid="{00000000-0005-0000-0000-000027010000}"/>
    <cellStyle name="20% - Акцент2 4 7" xfId="297" xr:uid="{00000000-0005-0000-0000-000028010000}"/>
    <cellStyle name="20% - Акцент2 4 8" xfId="298" xr:uid="{00000000-0005-0000-0000-000029010000}"/>
    <cellStyle name="20% - Акцент2 5" xfId="299" xr:uid="{00000000-0005-0000-0000-00002A010000}"/>
    <cellStyle name="20% - Акцент2 5 2" xfId="300" xr:uid="{00000000-0005-0000-0000-00002B010000}"/>
    <cellStyle name="20% - Акцент2 5 3" xfId="301" xr:uid="{00000000-0005-0000-0000-00002C010000}"/>
    <cellStyle name="20% - Акцент2 5 4" xfId="302" xr:uid="{00000000-0005-0000-0000-00002D010000}"/>
    <cellStyle name="20% - Акцент2 5 5" xfId="303" xr:uid="{00000000-0005-0000-0000-00002E010000}"/>
    <cellStyle name="20% - Акцент2 5 6" xfId="304" xr:uid="{00000000-0005-0000-0000-00002F010000}"/>
    <cellStyle name="20% - Акцент2 5 7" xfId="305" xr:uid="{00000000-0005-0000-0000-000030010000}"/>
    <cellStyle name="20% - Акцент2 5 8" xfId="306" xr:uid="{00000000-0005-0000-0000-000031010000}"/>
    <cellStyle name="20% - Акцент2 6" xfId="307" xr:uid="{00000000-0005-0000-0000-000032010000}"/>
    <cellStyle name="20% - Акцент2 6 2" xfId="308" xr:uid="{00000000-0005-0000-0000-000033010000}"/>
    <cellStyle name="20% - Акцент2 6 3" xfId="309" xr:uid="{00000000-0005-0000-0000-000034010000}"/>
    <cellStyle name="20% - Акцент2 6 4" xfId="310" xr:uid="{00000000-0005-0000-0000-000035010000}"/>
    <cellStyle name="20% - Акцент2 6 5" xfId="311" xr:uid="{00000000-0005-0000-0000-000036010000}"/>
    <cellStyle name="20% - Акцент2 6 6" xfId="312" xr:uid="{00000000-0005-0000-0000-000037010000}"/>
    <cellStyle name="20% - Акцент2 6 7" xfId="313" xr:uid="{00000000-0005-0000-0000-000038010000}"/>
    <cellStyle name="20% - Акцент2 6 8" xfId="314" xr:uid="{00000000-0005-0000-0000-000039010000}"/>
    <cellStyle name="20% - Акцент2 7" xfId="315" xr:uid="{00000000-0005-0000-0000-00003A010000}"/>
    <cellStyle name="20% - Акцент2 7 2" xfId="316" xr:uid="{00000000-0005-0000-0000-00003B010000}"/>
    <cellStyle name="20% - Акцент2 7 3" xfId="317" xr:uid="{00000000-0005-0000-0000-00003C010000}"/>
    <cellStyle name="20% - Акцент2 7 4" xfId="318" xr:uid="{00000000-0005-0000-0000-00003D010000}"/>
    <cellStyle name="20% - Акцент2 7 5" xfId="319" xr:uid="{00000000-0005-0000-0000-00003E010000}"/>
    <cellStyle name="20% - Акцент2 7 6" xfId="320" xr:uid="{00000000-0005-0000-0000-00003F010000}"/>
    <cellStyle name="20% - Акцент2 7 7" xfId="321" xr:uid="{00000000-0005-0000-0000-000040010000}"/>
    <cellStyle name="20% - Акцент2 7 8" xfId="322" xr:uid="{00000000-0005-0000-0000-000041010000}"/>
    <cellStyle name="20% - Акцент2 8" xfId="323" xr:uid="{00000000-0005-0000-0000-000042010000}"/>
    <cellStyle name="20% - Акцент2 8 2" xfId="324" xr:uid="{00000000-0005-0000-0000-000043010000}"/>
    <cellStyle name="20% - Акцент2 8 3" xfId="325" xr:uid="{00000000-0005-0000-0000-000044010000}"/>
    <cellStyle name="20% - Акцент2 8 4" xfId="326" xr:uid="{00000000-0005-0000-0000-000045010000}"/>
    <cellStyle name="20% - Акцент2 8 5" xfId="327" xr:uid="{00000000-0005-0000-0000-000046010000}"/>
    <cellStyle name="20% - Акцент2 8 6" xfId="328" xr:uid="{00000000-0005-0000-0000-000047010000}"/>
    <cellStyle name="20% - Акцент2 8 7" xfId="329" xr:uid="{00000000-0005-0000-0000-000048010000}"/>
    <cellStyle name="20% - Акцент2 8 8" xfId="330" xr:uid="{00000000-0005-0000-0000-000049010000}"/>
    <cellStyle name="20% - Акцент2 9" xfId="331" xr:uid="{00000000-0005-0000-0000-00004A010000}"/>
    <cellStyle name="20% - Акцент2 9 2" xfId="332" xr:uid="{00000000-0005-0000-0000-00004B010000}"/>
    <cellStyle name="20% - Акцент2 9 3" xfId="333" xr:uid="{00000000-0005-0000-0000-00004C010000}"/>
    <cellStyle name="20% - Акцент2 9 4" xfId="334" xr:uid="{00000000-0005-0000-0000-00004D010000}"/>
    <cellStyle name="20% - Акцент2 9 5" xfId="335" xr:uid="{00000000-0005-0000-0000-00004E010000}"/>
    <cellStyle name="20% - Акцент2 9 6" xfId="336" xr:uid="{00000000-0005-0000-0000-00004F010000}"/>
    <cellStyle name="20% - Акцент2 9 7" xfId="337" xr:uid="{00000000-0005-0000-0000-000050010000}"/>
    <cellStyle name="20% - Акцент2 9 8" xfId="338" xr:uid="{00000000-0005-0000-0000-000051010000}"/>
    <cellStyle name="20% — акцент3" xfId="339" builtinId="38" customBuiltin="1"/>
    <cellStyle name="20% - Акцент3 10" xfId="340" xr:uid="{00000000-0005-0000-0000-000053010000}"/>
    <cellStyle name="20% - Акцент3 10 2" xfId="341" xr:uid="{00000000-0005-0000-0000-000054010000}"/>
    <cellStyle name="20% - Акцент3 10 3" xfId="342" xr:uid="{00000000-0005-0000-0000-000055010000}"/>
    <cellStyle name="20% - Акцент3 10 4" xfId="343" xr:uid="{00000000-0005-0000-0000-000056010000}"/>
    <cellStyle name="20% - Акцент3 10 5" xfId="344" xr:uid="{00000000-0005-0000-0000-000057010000}"/>
    <cellStyle name="20% - Акцент3 10 6" xfId="345" xr:uid="{00000000-0005-0000-0000-000058010000}"/>
    <cellStyle name="20% - Акцент3 10 7" xfId="346" xr:uid="{00000000-0005-0000-0000-000059010000}"/>
    <cellStyle name="20% - Акцент3 10 8" xfId="347" xr:uid="{00000000-0005-0000-0000-00005A010000}"/>
    <cellStyle name="20% - Акцент3 11" xfId="348" xr:uid="{00000000-0005-0000-0000-00005B010000}"/>
    <cellStyle name="20% - Акцент3 11 2" xfId="349" xr:uid="{00000000-0005-0000-0000-00005C010000}"/>
    <cellStyle name="20% - Акцент3 11 3" xfId="350" xr:uid="{00000000-0005-0000-0000-00005D010000}"/>
    <cellStyle name="20% - Акцент3 11 4" xfId="351" xr:uid="{00000000-0005-0000-0000-00005E010000}"/>
    <cellStyle name="20% - Акцент3 11 5" xfId="352" xr:uid="{00000000-0005-0000-0000-00005F010000}"/>
    <cellStyle name="20% - Акцент3 11 6" xfId="353" xr:uid="{00000000-0005-0000-0000-000060010000}"/>
    <cellStyle name="20% - Акцент3 11 7" xfId="354" xr:uid="{00000000-0005-0000-0000-000061010000}"/>
    <cellStyle name="20% - Акцент3 11 8" xfId="355" xr:uid="{00000000-0005-0000-0000-000062010000}"/>
    <cellStyle name="20% - Акцент3 2" xfId="356" xr:uid="{00000000-0005-0000-0000-000063010000}"/>
    <cellStyle name="20% - Акцент3 2 2" xfId="357" xr:uid="{00000000-0005-0000-0000-000064010000}"/>
    <cellStyle name="20% - Акцент3 2 3" xfId="358" xr:uid="{00000000-0005-0000-0000-000065010000}"/>
    <cellStyle name="20% - Акцент3 2 4" xfId="359" xr:uid="{00000000-0005-0000-0000-000066010000}"/>
    <cellStyle name="20% - Акцент3 2 5" xfId="360" xr:uid="{00000000-0005-0000-0000-000067010000}"/>
    <cellStyle name="20% - Акцент3 2 6" xfId="361" xr:uid="{00000000-0005-0000-0000-000068010000}"/>
    <cellStyle name="20% - Акцент3 2 7" xfId="362" xr:uid="{00000000-0005-0000-0000-000069010000}"/>
    <cellStyle name="20% - Акцент3 2 8" xfId="363" xr:uid="{00000000-0005-0000-0000-00006A010000}"/>
    <cellStyle name="20% - Акцент3 3" xfId="364" xr:uid="{00000000-0005-0000-0000-00006B010000}"/>
    <cellStyle name="20% - Акцент3 3 2" xfId="365" xr:uid="{00000000-0005-0000-0000-00006C010000}"/>
    <cellStyle name="20% - Акцент3 3 3" xfId="366" xr:uid="{00000000-0005-0000-0000-00006D010000}"/>
    <cellStyle name="20% - Акцент3 3 4" xfId="367" xr:uid="{00000000-0005-0000-0000-00006E010000}"/>
    <cellStyle name="20% - Акцент3 3 5" xfId="368" xr:uid="{00000000-0005-0000-0000-00006F010000}"/>
    <cellStyle name="20% - Акцент3 3 6" xfId="369" xr:uid="{00000000-0005-0000-0000-000070010000}"/>
    <cellStyle name="20% - Акцент3 3 7" xfId="370" xr:uid="{00000000-0005-0000-0000-000071010000}"/>
    <cellStyle name="20% - Акцент3 3 8" xfId="371" xr:uid="{00000000-0005-0000-0000-000072010000}"/>
    <cellStyle name="20% - Акцент3 4" xfId="372" xr:uid="{00000000-0005-0000-0000-000073010000}"/>
    <cellStyle name="20% - Акцент3 4 2" xfId="373" xr:uid="{00000000-0005-0000-0000-000074010000}"/>
    <cellStyle name="20% - Акцент3 4 3" xfId="374" xr:uid="{00000000-0005-0000-0000-000075010000}"/>
    <cellStyle name="20% - Акцент3 4 4" xfId="375" xr:uid="{00000000-0005-0000-0000-000076010000}"/>
    <cellStyle name="20% - Акцент3 4 5" xfId="376" xr:uid="{00000000-0005-0000-0000-000077010000}"/>
    <cellStyle name="20% - Акцент3 4 6" xfId="377" xr:uid="{00000000-0005-0000-0000-000078010000}"/>
    <cellStyle name="20% - Акцент3 4 7" xfId="378" xr:uid="{00000000-0005-0000-0000-000079010000}"/>
    <cellStyle name="20% - Акцент3 4 8" xfId="379" xr:uid="{00000000-0005-0000-0000-00007A010000}"/>
    <cellStyle name="20% - Акцент3 5" xfId="380" xr:uid="{00000000-0005-0000-0000-00007B010000}"/>
    <cellStyle name="20% - Акцент3 5 2" xfId="381" xr:uid="{00000000-0005-0000-0000-00007C010000}"/>
    <cellStyle name="20% - Акцент3 5 3" xfId="382" xr:uid="{00000000-0005-0000-0000-00007D010000}"/>
    <cellStyle name="20% - Акцент3 5 4" xfId="383" xr:uid="{00000000-0005-0000-0000-00007E010000}"/>
    <cellStyle name="20% - Акцент3 5 5" xfId="384" xr:uid="{00000000-0005-0000-0000-00007F010000}"/>
    <cellStyle name="20% - Акцент3 5 6" xfId="385" xr:uid="{00000000-0005-0000-0000-000080010000}"/>
    <cellStyle name="20% - Акцент3 5 7" xfId="386" xr:uid="{00000000-0005-0000-0000-000081010000}"/>
    <cellStyle name="20% - Акцент3 5 8" xfId="387" xr:uid="{00000000-0005-0000-0000-000082010000}"/>
    <cellStyle name="20% - Акцент3 6" xfId="388" xr:uid="{00000000-0005-0000-0000-000083010000}"/>
    <cellStyle name="20% - Акцент3 6 2" xfId="389" xr:uid="{00000000-0005-0000-0000-000084010000}"/>
    <cellStyle name="20% - Акцент3 6 3" xfId="390" xr:uid="{00000000-0005-0000-0000-000085010000}"/>
    <cellStyle name="20% - Акцент3 6 4" xfId="391" xr:uid="{00000000-0005-0000-0000-000086010000}"/>
    <cellStyle name="20% - Акцент3 6 5" xfId="392" xr:uid="{00000000-0005-0000-0000-000087010000}"/>
    <cellStyle name="20% - Акцент3 6 6" xfId="393" xr:uid="{00000000-0005-0000-0000-000088010000}"/>
    <cellStyle name="20% - Акцент3 6 7" xfId="394" xr:uid="{00000000-0005-0000-0000-000089010000}"/>
    <cellStyle name="20% - Акцент3 6 8" xfId="395" xr:uid="{00000000-0005-0000-0000-00008A010000}"/>
    <cellStyle name="20% - Акцент3 7" xfId="396" xr:uid="{00000000-0005-0000-0000-00008B010000}"/>
    <cellStyle name="20% - Акцент3 7 2" xfId="397" xr:uid="{00000000-0005-0000-0000-00008C010000}"/>
    <cellStyle name="20% - Акцент3 7 3" xfId="398" xr:uid="{00000000-0005-0000-0000-00008D010000}"/>
    <cellStyle name="20% - Акцент3 7 4" xfId="399" xr:uid="{00000000-0005-0000-0000-00008E010000}"/>
    <cellStyle name="20% - Акцент3 7 5" xfId="400" xr:uid="{00000000-0005-0000-0000-00008F010000}"/>
    <cellStyle name="20% - Акцент3 7 6" xfId="401" xr:uid="{00000000-0005-0000-0000-000090010000}"/>
    <cellStyle name="20% - Акцент3 7 7" xfId="402" xr:uid="{00000000-0005-0000-0000-000091010000}"/>
    <cellStyle name="20% - Акцент3 7 8" xfId="403" xr:uid="{00000000-0005-0000-0000-000092010000}"/>
    <cellStyle name="20% - Акцент3 8" xfId="404" xr:uid="{00000000-0005-0000-0000-000093010000}"/>
    <cellStyle name="20% - Акцент3 8 2" xfId="405" xr:uid="{00000000-0005-0000-0000-000094010000}"/>
    <cellStyle name="20% - Акцент3 8 3" xfId="406" xr:uid="{00000000-0005-0000-0000-000095010000}"/>
    <cellStyle name="20% - Акцент3 8 4" xfId="407" xr:uid="{00000000-0005-0000-0000-000096010000}"/>
    <cellStyle name="20% - Акцент3 8 5" xfId="408" xr:uid="{00000000-0005-0000-0000-000097010000}"/>
    <cellStyle name="20% - Акцент3 8 6" xfId="409" xr:uid="{00000000-0005-0000-0000-000098010000}"/>
    <cellStyle name="20% - Акцент3 8 7" xfId="410" xr:uid="{00000000-0005-0000-0000-000099010000}"/>
    <cellStyle name="20% - Акцент3 8 8" xfId="411" xr:uid="{00000000-0005-0000-0000-00009A010000}"/>
    <cellStyle name="20% - Акцент3 9" xfId="412" xr:uid="{00000000-0005-0000-0000-00009B010000}"/>
    <cellStyle name="20% - Акцент3 9 2" xfId="413" xr:uid="{00000000-0005-0000-0000-00009C010000}"/>
    <cellStyle name="20% - Акцент3 9 3" xfId="414" xr:uid="{00000000-0005-0000-0000-00009D010000}"/>
    <cellStyle name="20% - Акцент3 9 4" xfId="415" xr:uid="{00000000-0005-0000-0000-00009E010000}"/>
    <cellStyle name="20% - Акцент3 9 5" xfId="416" xr:uid="{00000000-0005-0000-0000-00009F010000}"/>
    <cellStyle name="20% - Акцент3 9 6" xfId="417" xr:uid="{00000000-0005-0000-0000-0000A0010000}"/>
    <cellStyle name="20% - Акцент3 9 7" xfId="418" xr:uid="{00000000-0005-0000-0000-0000A1010000}"/>
    <cellStyle name="20% - Акцент3 9 8" xfId="419" xr:uid="{00000000-0005-0000-0000-0000A2010000}"/>
    <cellStyle name="20% — акцент4" xfId="420" builtinId="42" customBuiltin="1"/>
    <cellStyle name="20% - Акцент4 10" xfId="421" xr:uid="{00000000-0005-0000-0000-0000A4010000}"/>
    <cellStyle name="20% - Акцент4 10 2" xfId="422" xr:uid="{00000000-0005-0000-0000-0000A5010000}"/>
    <cellStyle name="20% - Акцент4 10 3" xfId="423" xr:uid="{00000000-0005-0000-0000-0000A6010000}"/>
    <cellStyle name="20% - Акцент4 10 4" xfId="424" xr:uid="{00000000-0005-0000-0000-0000A7010000}"/>
    <cellStyle name="20% - Акцент4 10 5" xfId="425" xr:uid="{00000000-0005-0000-0000-0000A8010000}"/>
    <cellStyle name="20% - Акцент4 10 6" xfId="426" xr:uid="{00000000-0005-0000-0000-0000A9010000}"/>
    <cellStyle name="20% - Акцент4 10 7" xfId="427" xr:uid="{00000000-0005-0000-0000-0000AA010000}"/>
    <cellStyle name="20% - Акцент4 10 8" xfId="428" xr:uid="{00000000-0005-0000-0000-0000AB010000}"/>
    <cellStyle name="20% - Акцент4 11" xfId="429" xr:uid="{00000000-0005-0000-0000-0000AC010000}"/>
    <cellStyle name="20% - Акцент4 11 2" xfId="430" xr:uid="{00000000-0005-0000-0000-0000AD010000}"/>
    <cellStyle name="20% - Акцент4 11 3" xfId="431" xr:uid="{00000000-0005-0000-0000-0000AE010000}"/>
    <cellStyle name="20% - Акцент4 11 4" xfId="432" xr:uid="{00000000-0005-0000-0000-0000AF010000}"/>
    <cellStyle name="20% - Акцент4 11 5" xfId="433" xr:uid="{00000000-0005-0000-0000-0000B0010000}"/>
    <cellStyle name="20% - Акцент4 11 6" xfId="434" xr:uid="{00000000-0005-0000-0000-0000B1010000}"/>
    <cellStyle name="20% - Акцент4 11 7" xfId="435" xr:uid="{00000000-0005-0000-0000-0000B2010000}"/>
    <cellStyle name="20% - Акцент4 11 8" xfId="436" xr:uid="{00000000-0005-0000-0000-0000B3010000}"/>
    <cellStyle name="20% - Акцент4 2" xfId="437" xr:uid="{00000000-0005-0000-0000-0000B4010000}"/>
    <cellStyle name="20% - Акцент4 2 2" xfId="438" xr:uid="{00000000-0005-0000-0000-0000B5010000}"/>
    <cellStyle name="20% - Акцент4 2 3" xfId="439" xr:uid="{00000000-0005-0000-0000-0000B6010000}"/>
    <cellStyle name="20% - Акцент4 2 4" xfId="440" xr:uid="{00000000-0005-0000-0000-0000B7010000}"/>
    <cellStyle name="20% - Акцент4 2 5" xfId="441" xr:uid="{00000000-0005-0000-0000-0000B8010000}"/>
    <cellStyle name="20% - Акцент4 2 6" xfId="442" xr:uid="{00000000-0005-0000-0000-0000B9010000}"/>
    <cellStyle name="20% - Акцент4 2 7" xfId="443" xr:uid="{00000000-0005-0000-0000-0000BA010000}"/>
    <cellStyle name="20% - Акцент4 2 8" xfId="444" xr:uid="{00000000-0005-0000-0000-0000BB010000}"/>
    <cellStyle name="20% - Акцент4 3" xfId="445" xr:uid="{00000000-0005-0000-0000-0000BC010000}"/>
    <cellStyle name="20% - Акцент4 3 2" xfId="446" xr:uid="{00000000-0005-0000-0000-0000BD010000}"/>
    <cellStyle name="20% - Акцент4 3 3" xfId="447" xr:uid="{00000000-0005-0000-0000-0000BE010000}"/>
    <cellStyle name="20% - Акцент4 3 4" xfId="448" xr:uid="{00000000-0005-0000-0000-0000BF010000}"/>
    <cellStyle name="20% - Акцент4 3 5" xfId="449" xr:uid="{00000000-0005-0000-0000-0000C0010000}"/>
    <cellStyle name="20% - Акцент4 3 6" xfId="450" xr:uid="{00000000-0005-0000-0000-0000C1010000}"/>
    <cellStyle name="20% - Акцент4 3 7" xfId="451" xr:uid="{00000000-0005-0000-0000-0000C2010000}"/>
    <cellStyle name="20% - Акцент4 3 8" xfId="452" xr:uid="{00000000-0005-0000-0000-0000C3010000}"/>
    <cellStyle name="20% - Акцент4 4" xfId="453" xr:uid="{00000000-0005-0000-0000-0000C4010000}"/>
    <cellStyle name="20% - Акцент4 4 2" xfId="454" xr:uid="{00000000-0005-0000-0000-0000C5010000}"/>
    <cellStyle name="20% - Акцент4 4 3" xfId="455" xr:uid="{00000000-0005-0000-0000-0000C6010000}"/>
    <cellStyle name="20% - Акцент4 4 4" xfId="456" xr:uid="{00000000-0005-0000-0000-0000C7010000}"/>
    <cellStyle name="20% - Акцент4 4 5" xfId="457" xr:uid="{00000000-0005-0000-0000-0000C8010000}"/>
    <cellStyle name="20% - Акцент4 4 6" xfId="458" xr:uid="{00000000-0005-0000-0000-0000C9010000}"/>
    <cellStyle name="20% - Акцент4 4 7" xfId="459" xr:uid="{00000000-0005-0000-0000-0000CA010000}"/>
    <cellStyle name="20% - Акцент4 4 8" xfId="460" xr:uid="{00000000-0005-0000-0000-0000CB010000}"/>
    <cellStyle name="20% - Акцент4 5" xfId="461" xr:uid="{00000000-0005-0000-0000-0000CC010000}"/>
    <cellStyle name="20% - Акцент4 5 2" xfId="462" xr:uid="{00000000-0005-0000-0000-0000CD010000}"/>
    <cellStyle name="20% - Акцент4 5 3" xfId="463" xr:uid="{00000000-0005-0000-0000-0000CE010000}"/>
    <cellStyle name="20% - Акцент4 5 4" xfId="464" xr:uid="{00000000-0005-0000-0000-0000CF010000}"/>
    <cellStyle name="20% - Акцент4 5 5" xfId="465" xr:uid="{00000000-0005-0000-0000-0000D0010000}"/>
    <cellStyle name="20% - Акцент4 5 6" xfId="466" xr:uid="{00000000-0005-0000-0000-0000D1010000}"/>
    <cellStyle name="20% - Акцент4 5 7" xfId="467" xr:uid="{00000000-0005-0000-0000-0000D2010000}"/>
    <cellStyle name="20% - Акцент4 5 8" xfId="468" xr:uid="{00000000-0005-0000-0000-0000D3010000}"/>
    <cellStyle name="20% - Акцент4 6" xfId="469" xr:uid="{00000000-0005-0000-0000-0000D4010000}"/>
    <cellStyle name="20% - Акцент4 6 2" xfId="470" xr:uid="{00000000-0005-0000-0000-0000D5010000}"/>
    <cellStyle name="20% - Акцент4 6 3" xfId="471" xr:uid="{00000000-0005-0000-0000-0000D6010000}"/>
    <cellStyle name="20% - Акцент4 6 4" xfId="472" xr:uid="{00000000-0005-0000-0000-0000D7010000}"/>
    <cellStyle name="20% - Акцент4 6 5" xfId="473" xr:uid="{00000000-0005-0000-0000-0000D8010000}"/>
    <cellStyle name="20% - Акцент4 6 6" xfId="474" xr:uid="{00000000-0005-0000-0000-0000D9010000}"/>
    <cellStyle name="20% - Акцент4 6 7" xfId="475" xr:uid="{00000000-0005-0000-0000-0000DA010000}"/>
    <cellStyle name="20% - Акцент4 6 8" xfId="476" xr:uid="{00000000-0005-0000-0000-0000DB010000}"/>
    <cellStyle name="20% - Акцент4 7" xfId="477" xr:uid="{00000000-0005-0000-0000-0000DC010000}"/>
    <cellStyle name="20% - Акцент4 7 2" xfId="478" xr:uid="{00000000-0005-0000-0000-0000DD010000}"/>
    <cellStyle name="20% - Акцент4 7 3" xfId="479" xr:uid="{00000000-0005-0000-0000-0000DE010000}"/>
    <cellStyle name="20% - Акцент4 7 4" xfId="480" xr:uid="{00000000-0005-0000-0000-0000DF010000}"/>
    <cellStyle name="20% - Акцент4 7 5" xfId="481" xr:uid="{00000000-0005-0000-0000-0000E0010000}"/>
    <cellStyle name="20% - Акцент4 7 6" xfId="482" xr:uid="{00000000-0005-0000-0000-0000E1010000}"/>
    <cellStyle name="20% - Акцент4 7 7" xfId="483" xr:uid="{00000000-0005-0000-0000-0000E2010000}"/>
    <cellStyle name="20% - Акцент4 7 8" xfId="484" xr:uid="{00000000-0005-0000-0000-0000E3010000}"/>
    <cellStyle name="20% - Акцент4 8" xfId="485" xr:uid="{00000000-0005-0000-0000-0000E4010000}"/>
    <cellStyle name="20% - Акцент4 8 2" xfId="486" xr:uid="{00000000-0005-0000-0000-0000E5010000}"/>
    <cellStyle name="20% - Акцент4 8 3" xfId="487" xr:uid="{00000000-0005-0000-0000-0000E6010000}"/>
    <cellStyle name="20% - Акцент4 8 4" xfId="488" xr:uid="{00000000-0005-0000-0000-0000E7010000}"/>
    <cellStyle name="20% - Акцент4 8 5" xfId="489" xr:uid="{00000000-0005-0000-0000-0000E8010000}"/>
    <cellStyle name="20% - Акцент4 8 6" xfId="490" xr:uid="{00000000-0005-0000-0000-0000E9010000}"/>
    <cellStyle name="20% - Акцент4 8 7" xfId="491" xr:uid="{00000000-0005-0000-0000-0000EA010000}"/>
    <cellStyle name="20% - Акцент4 8 8" xfId="492" xr:uid="{00000000-0005-0000-0000-0000EB010000}"/>
    <cellStyle name="20% - Акцент4 9" xfId="493" xr:uid="{00000000-0005-0000-0000-0000EC010000}"/>
    <cellStyle name="20% - Акцент4 9 2" xfId="494" xr:uid="{00000000-0005-0000-0000-0000ED010000}"/>
    <cellStyle name="20% - Акцент4 9 3" xfId="495" xr:uid="{00000000-0005-0000-0000-0000EE010000}"/>
    <cellStyle name="20% - Акцент4 9 4" xfId="496" xr:uid="{00000000-0005-0000-0000-0000EF010000}"/>
    <cellStyle name="20% - Акцент4 9 5" xfId="497" xr:uid="{00000000-0005-0000-0000-0000F0010000}"/>
    <cellStyle name="20% - Акцент4 9 6" xfId="498" xr:uid="{00000000-0005-0000-0000-0000F1010000}"/>
    <cellStyle name="20% - Акцент4 9 7" xfId="499" xr:uid="{00000000-0005-0000-0000-0000F2010000}"/>
    <cellStyle name="20% - Акцент4 9 8" xfId="500" xr:uid="{00000000-0005-0000-0000-0000F3010000}"/>
    <cellStyle name="20% — акцент5" xfId="501" builtinId="46" customBuiltin="1"/>
    <cellStyle name="20% - Акцент5 10" xfId="502" xr:uid="{00000000-0005-0000-0000-0000F5010000}"/>
    <cellStyle name="20% - Акцент5 10 2" xfId="503" xr:uid="{00000000-0005-0000-0000-0000F6010000}"/>
    <cellStyle name="20% - Акцент5 10 3" xfId="504" xr:uid="{00000000-0005-0000-0000-0000F7010000}"/>
    <cellStyle name="20% - Акцент5 10 4" xfId="505" xr:uid="{00000000-0005-0000-0000-0000F8010000}"/>
    <cellStyle name="20% - Акцент5 10 5" xfId="506" xr:uid="{00000000-0005-0000-0000-0000F9010000}"/>
    <cellStyle name="20% - Акцент5 10 6" xfId="507" xr:uid="{00000000-0005-0000-0000-0000FA010000}"/>
    <cellStyle name="20% - Акцент5 10 7" xfId="508" xr:uid="{00000000-0005-0000-0000-0000FB010000}"/>
    <cellStyle name="20% - Акцент5 10 8" xfId="509" xr:uid="{00000000-0005-0000-0000-0000FC010000}"/>
    <cellStyle name="20% - Акцент5 11" xfId="510" xr:uid="{00000000-0005-0000-0000-0000FD010000}"/>
    <cellStyle name="20% - Акцент5 11 2" xfId="511" xr:uid="{00000000-0005-0000-0000-0000FE010000}"/>
    <cellStyle name="20% - Акцент5 11 3" xfId="512" xr:uid="{00000000-0005-0000-0000-0000FF010000}"/>
    <cellStyle name="20% - Акцент5 11 4" xfId="513" xr:uid="{00000000-0005-0000-0000-000000020000}"/>
    <cellStyle name="20% - Акцент5 11 5" xfId="514" xr:uid="{00000000-0005-0000-0000-000001020000}"/>
    <cellStyle name="20% - Акцент5 11 6" xfId="515" xr:uid="{00000000-0005-0000-0000-000002020000}"/>
    <cellStyle name="20% - Акцент5 11 7" xfId="516" xr:uid="{00000000-0005-0000-0000-000003020000}"/>
    <cellStyle name="20% - Акцент5 11 8" xfId="517" xr:uid="{00000000-0005-0000-0000-000004020000}"/>
    <cellStyle name="20% - Акцент5 2" xfId="518" xr:uid="{00000000-0005-0000-0000-000005020000}"/>
    <cellStyle name="20% - Акцент5 2 2" xfId="519" xr:uid="{00000000-0005-0000-0000-000006020000}"/>
    <cellStyle name="20% - Акцент5 2 3" xfId="520" xr:uid="{00000000-0005-0000-0000-000007020000}"/>
    <cellStyle name="20% - Акцент5 2 4" xfId="521" xr:uid="{00000000-0005-0000-0000-000008020000}"/>
    <cellStyle name="20% - Акцент5 2 5" xfId="522" xr:uid="{00000000-0005-0000-0000-000009020000}"/>
    <cellStyle name="20% - Акцент5 2 6" xfId="523" xr:uid="{00000000-0005-0000-0000-00000A020000}"/>
    <cellStyle name="20% - Акцент5 2 7" xfId="524" xr:uid="{00000000-0005-0000-0000-00000B020000}"/>
    <cellStyle name="20% - Акцент5 2 8" xfId="525" xr:uid="{00000000-0005-0000-0000-00000C020000}"/>
    <cellStyle name="20% - Акцент5 3" xfId="526" xr:uid="{00000000-0005-0000-0000-00000D020000}"/>
    <cellStyle name="20% - Акцент5 3 2" xfId="527" xr:uid="{00000000-0005-0000-0000-00000E020000}"/>
    <cellStyle name="20% - Акцент5 3 3" xfId="528" xr:uid="{00000000-0005-0000-0000-00000F020000}"/>
    <cellStyle name="20% - Акцент5 3 4" xfId="529" xr:uid="{00000000-0005-0000-0000-000010020000}"/>
    <cellStyle name="20% - Акцент5 3 5" xfId="530" xr:uid="{00000000-0005-0000-0000-000011020000}"/>
    <cellStyle name="20% - Акцент5 3 6" xfId="531" xr:uid="{00000000-0005-0000-0000-000012020000}"/>
    <cellStyle name="20% - Акцент5 3 7" xfId="532" xr:uid="{00000000-0005-0000-0000-000013020000}"/>
    <cellStyle name="20% - Акцент5 3 8" xfId="533" xr:uid="{00000000-0005-0000-0000-000014020000}"/>
    <cellStyle name="20% - Акцент5 4" xfId="534" xr:uid="{00000000-0005-0000-0000-000015020000}"/>
    <cellStyle name="20% - Акцент5 4 2" xfId="535" xr:uid="{00000000-0005-0000-0000-000016020000}"/>
    <cellStyle name="20% - Акцент5 4 3" xfId="536" xr:uid="{00000000-0005-0000-0000-000017020000}"/>
    <cellStyle name="20% - Акцент5 4 4" xfId="537" xr:uid="{00000000-0005-0000-0000-000018020000}"/>
    <cellStyle name="20% - Акцент5 4 5" xfId="538" xr:uid="{00000000-0005-0000-0000-000019020000}"/>
    <cellStyle name="20% - Акцент5 4 6" xfId="539" xr:uid="{00000000-0005-0000-0000-00001A020000}"/>
    <cellStyle name="20% - Акцент5 4 7" xfId="540" xr:uid="{00000000-0005-0000-0000-00001B020000}"/>
    <cellStyle name="20% - Акцент5 4 8" xfId="541" xr:uid="{00000000-0005-0000-0000-00001C020000}"/>
    <cellStyle name="20% - Акцент5 5" xfId="542" xr:uid="{00000000-0005-0000-0000-00001D020000}"/>
    <cellStyle name="20% - Акцент5 5 2" xfId="543" xr:uid="{00000000-0005-0000-0000-00001E020000}"/>
    <cellStyle name="20% - Акцент5 5 3" xfId="544" xr:uid="{00000000-0005-0000-0000-00001F020000}"/>
    <cellStyle name="20% - Акцент5 5 4" xfId="545" xr:uid="{00000000-0005-0000-0000-000020020000}"/>
    <cellStyle name="20% - Акцент5 5 5" xfId="546" xr:uid="{00000000-0005-0000-0000-000021020000}"/>
    <cellStyle name="20% - Акцент5 5 6" xfId="547" xr:uid="{00000000-0005-0000-0000-000022020000}"/>
    <cellStyle name="20% - Акцент5 5 7" xfId="548" xr:uid="{00000000-0005-0000-0000-000023020000}"/>
    <cellStyle name="20% - Акцент5 5 8" xfId="549" xr:uid="{00000000-0005-0000-0000-000024020000}"/>
    <cellStyle name="20% - Акцент5 6" xfId="550" xr:uid="{00000000-0005-0000-0000-000025020000}"/>
    <cellStyle name="20% - Акцент5 6 2" xfId="551" xr:uid="{00000000-0005-0000-0000-000026020000}"/>
    <cellStyle name="20% - Акцент5 6 3" xfId="552" xr:uid="{00000000-0005-0000-0000-000027020000}"/>
    <cellStyle name="20% - Акцент5 6 4" xfId="553" xr:uid="{00000000-0005-0000-0000-000028020000}"/>
    <cellStyle name="20% - Акцент5 6 5" xfId="554" xr:uid="{00000000-0005-0000-0000-000029020000}"/>
    <cellStyle name="20% - Акцент5 6 6" xfId="555" xr:uid="{00000000-0005-0000-0000-00002A020000}"/>
    <cellStyle name="20% - Акцент5 6 7" xfId="556" xr:uid="{00000000-0005-0000-0000-00002B020000}"/>
    <cellStyle name="20% - Акцент5 6 8" xfId="557" xr:uid="{00000000-0005-0000-0000-00002C020000}"/>
    <cellStyle name="20% - Акцент5 7" xfId="558" xr:uid="{00000000-0005-0000-0000-00002D020000}"/>
    <cellStyle name="20% - Акцент5 7 2" xfId="559" xr:uid="{00000000-0005-0000-0000-00002E020000}"/>
    <cellStyle name="20% - Акцент5 7 3" xfId="560" xr:uid="{00000000-0005-0000-0000-00002F020000}"/>
    <cellStyle name="20% - Акцент5 7 4" xfId="561" xr:uid="{00000000-0005-0000-0000-000030020000}"/>
    <cellStyle name="20% - Акцент5 7 5" xfId="562" xr:uid="{00000000-0005-0000-0000-000031020000}"/>
    <cellStyle name="20% - Акцент5 7 6" xfId="563" xr:uid="{00000000-0005-0000-0000-000032020000}"/>
    <cellStyle name="20% - Акцент5 7 7" xfId="564" xr:uid="{00000000-0005-0000-0000-000033020000}"/>
    <cellStyle name="20% - Акцент5 7 8" xfId="565" xr:uid="{00000000-0005-0000-0000-000034020000}"/>
    <cellStyle name="20% - Акцент5 8" xfId="566" xr:uid="{00000000-0005-0000-0000-000035020000}"/>
    <cellStyle name="20% - Акцент5 8 2" xfId="567" xr:uid="{00000000-0005-0000-0000-000036020000}"/>
    <cellStyle name="20% - Акцент5 8 3" xfId="568" xr:uid="{00000000-0005-0000-0000-000037020000}"/>
    <cellStyle name="20% - Акцент5 8 4" xfId="569" xr:uid="{00000000-0005-0000-0000-000038020000}"/>
    <cellStyle name="20% - Акцент5 8 5" xfId="570" xr:uid="{00000000-0005-0000-0000-000039020000}"/>
    <cellStyle name="20% - Акцент5 8 6" xfId="571" xr:uid="{00000000-0005-0000-0000-00003A020000}"/>
    <cellStyle name="20% - Акцент5 8 7" xfId="572" xr:uid="{00000000-0005-0000-0000-00003B020000}"/>
    <cellStyle name="20% - Акцент5 8 8" xfId="573" xr:uid="{00000000-0005-0000-0000-00003C020000}"/>
    <cellStyle name="20% - Акцент5 9" xfId="574" xr:uid="{00000000-0005-0000-0000-00003D020000}"/>
    <cellStyle name="20% - Акцент5 9 2" xfId="575" xr:uid="{00000000-0005-0000-0000-00003E020000}"/>
    <cellStyle name="20% - Акцент5 9 3" xfId="576" xr:uid="{00000000-0005-0000-0000-00003F020000}"/>
    <cellStyle name="20% - Акцент5 9 4" xfId="577" xr:uid="{00000000-0005-0000-0000-000040020000}"/>
    <cellStyle name="20% - Акцент5 9 5" xfId="578" xr:uid="{00000000-0005-0000-0000-000041020000}"/>
    <cellStyle name="20% - Акцент5 9 6" xfId="579" xr:uid="{00000000-0005-0000-0000-000042020000}"/>
    <cellStyle name="20% - Акцент5 9 7" xfId="580" xr:uid="{00000000-0005-0000-0000-000043020000}"/>
    <cellStyle name="20% - Акцент5 9 8" xfId="581" xr:uid="{00000000-0005-0000-0000-000044020000}"/>
    <cellStyle name="20% — акцент6" xfId="582" builtinId="50" customBuiltin="1"/>
    <cellStyle name="20% - Акцент6 10" xfId="583" xr:uid="{00000000-0005-0000-0000-000046020000}"/>
    <cellStyle name="20% - Акцент6 10 2" xfId="584" xr:uid="{00000000-0005-0000-0000-000047020000}"/>
    <cellStyle name="20% - Акцент6 10 3" xfId="585" xr:uid="{00000000-0005-0000-0000-000048020000}"/>
    <cellStyle name="20% - Акцент6 10 4" xfId="586" xr:uid="{00000000-0005-0000-0000-000049020000}"/>
    <cellStyle name="20% - Акцент6 10 5" xfId="587" xr:uid="{00000000-0005-0000-0000-00004A020000}"/>
    <cellStyle name="20% - Акцент6 10 6" xfId="588" xr:uid="{00000000-0005-0000-0000-00004B020000}"/>
    <cellStyle name="20% - Акцент6 10 7" xfId="589" xr:uid="{00000000-0005-0000-0000-00004C020000}"/>
    <cellStyle name="20% - Акцент6 10 8" xfId="590" xr:uid="{00000000-0005-0000-0000-00004D020000}"/>
    <cellStyle name="20% - Акцент6 11" xfId="591" xr:uid="{00000000-0005-0000-0000-00004E020000}"/>
    <cellStyle name="20% - Акцент6 11 2" xfId="592" xr:uid="{00000000-0005-0000-0000-00004F020000}"/>
    <cellStyle name="20% - Акцент6 11 3" xfId="593" xr:uid="{00000000-0005-0000-0000-000050020000}"/>
    <cellStyle name="20% - Акцент6 11 4" xfId="594" xr:uid="{00000000-0005-0000-0000-000051020000}"/>
    <cellStyle name="20% - Акцент6 11 5" xfId="595" xr:uid="{00000000-0005-0000-0000-000052020000}"/>
    <cellStyle name="20% - Акцент6 11 6" xfId="596" xr:uid="{00000000-0005-0000-0000-000053020000}"/>
    <cellStyle name="20% - Акцент6 11 7" xfId="597" xr:uid="{00000000-0005-0000-0000-000054020000}"/>
    <cellStyle name="20% - Акцент6 11 8" xfId="598" xr:uid="{00000000-0005-0000-0000-000055020000}"/>
    <cellStyle name="20% - Акцент6 2" xfId="599" xr:uid="{00000000-0005-0000-0000-000056020000}"/>
    <cellStyle name="20% - Акцент6 2 2" xfId="600" xr:uid="{00000000-0005-0000-0000-000057020000}"/>
    <cellStyle name="20% - Акцент6 2 3" xfId="601" xr:uid="{00000000-0005-0000-0000-000058020000}"/>
    <cellStyle name="20% - Акцент6 2 4" xfId="602" xr:uid="{00000000-0005-0000-0000-000059020000}"/>
    <cellStyle name="20% - Акцент6 2 5" xfId="603" xr:uid="{00000000-0005-0000-0000-00005A020000}"/>
    <cellStyle name="20% - Акцент6 2 6" xfId="604" xr:uid="{00000000-0005-0000-0000-00005B020000}"/>
    <cellStyle name="20% - Акцент6 2 7" xfId="605" xr:uid="{00000000-0005-0000-0000-00005C020000}"/>
    <cellStyle name="20% - Акцент6 2 8" xfId="606" xr:uid="{00000000-0005-0000-0000-00005D020000}"/>
    <cellStyle name="20% - Акцент6 3" xfId="607" xr:uid="{00000000-0005-0000-0000-00005E020000}"/>
    <cellStyle name="20% - Акцент6 3 2" xfId="608" xr:uid="{00000000-0005-0000-0000-00005F020000}"/>
    <cellStyle name="20% - Акцент6 3 3" xfId="609" xr:uid="{00000000-0005-0000-0000-000060020000}"/>
    <cellStyle name="20% - Акцент6 3 4" xfId="610" xr:uid="{00000000-0005-0000-0000-000061020000}"/>
    <cellStyle name="20% - Акцент6 3 5" xfId="611" xr:uid="{00000000-0005-0000-0000-000062020000}"/>
    <cellStyle name="20% - Акцент6 3 6" xfId="612" xr:uid="{00000000-0005-0000-0000-000063020000}"/>
    <cellStyle name="20% - Акцент6 3 7" xfId="613" xr:uid="{00000000-0005-0000-0000-000064020000}"/>
    <cellStyle name="20% - Акцент6 3 8" xfId="614" xr:uid="{00000000-0005-0000-0000-000065020000}"/>
    <cellStyle name="20% - Акцент6 4" xfId="615" xr:uid="{00000000-0005-0000-0000-000066020000}"/>
    <cellStyle name="20% - Акцент6 4 2" xfId="616" xr:uid="{00000000-0005-0000-0000-000067020000}"/>
    <cellStyle name="20% - Акцент6 4 3" xfId="617" xr:uid="{00000000-0005-0000-0000-000068020000}"/>
    <cellStyle name="20% - Акцент6 4 4" xfId="618" xr:uid="{00000000-0005-0000-0000-000069020000}"/>
    <cellStyle name="20% - Акцент6 4 5" xfId="619" xr:uid="{00000000-0005-0000-0000-00006A020000}"/>
    <cellStyle name="20% - Акцент6 4 6" xfId="620" xr:uid="{00000000-0005-0000-0000-00006B020000}"/>
    <cellStyle name="20% - Акцент6 4 7" xfId="621" xr:uid="{00000000-0005-0000-0000-00006C020000}"/>
    <cellStyle name="20% - Акцент6 4 8" xfId="622" xr:uid="{00000000-0005-0000-0000-00006D020000}"/>
    <cellStyle name="20% - Акцент6 5" xfId="623" xr:uid="{00000000-0005-0000-0000-00006E020000}"/>
    <cellStyle name="20% - Акцент6 5 2" xfId="624" xr:uid="{00000000-0005-0000-0000-00006F020000}"/>
    <cellStyle name="20% - Акцент6 5 3" xfId="625" xr:uid="{00000000-0005-0000-0000-000070020000}"/>
    <cellStyle name="20% - Акцент6 5 4" xfId="626" xr:uid="{00000000-0005-0000-0000-000071020000}"/>
    <cellStyle name="20% - Акцент6 5 5" xfId="627" xr:uid="{00000000-0005-0000-0000-000072020000}"/>
    <cellStyle name="20% - Акцент6 5 6" xfId="628" xr:uid="{00000000-0005-0000-0000-000073020000}"/>
    <cellStyle name="20% - Акцент6 5 7" xfId="629" xr:uid="{00000000-0005-0000-0000-000074020000}"/>
    <cellStyle name="20% - Акцент6 5 8" xfId="630" xr:uid="{00000000-0005-0000-0000-000075020000}"/>
    <cellStyle name="20% - Акцент6 6" xfId="631" xr:uid="{00000000-0005-0000-0000-000076020000}"/>
    <cellStyle name="20% - Акцент6 6 2" xfId="632" xr:uid="{00000000-0005-0000-0000-000077020000}"/>
    <cellStyle name="20% - Акцент6 6 3" xfId="633" xr:uid="{00000000-0005-0000-0000-000078020000}"/>
    <cellStyle name="20% - Акцент6 6 4" xfId="634" xr:uid="{00000000-0005-0000-0000-000079020000}"/>
    <cellStyle name="20% - Акцент6 6 5" xfId="635" xr:uid="{00000000-0005-0000-0000-00007A020000}"/>
    <cellStyle name="20% - Акцент6 6 6" xfId="636" xr:uid="{00000000-0005-0000-0000-00007B020000}"/>
    <cellStyle name="20% - Акцент6 6 7" xfId="637" xr:uid="{00000000-0005-0000-0000-00007C020000}"/>
    <cellStyle name="20% - Акцент6 6 8" xfId="638" xr:uid="{00000000-0005-0000-0000-00007D020000}"/>
    <cellStyle name="20% - Акцент6 7" xfId="639" xr:uid="{00000000-0005-0000-0000-00007E020000}"/>
    <cellStyle name="20% - Акцент6 7 2" xfId="640" xr:uid="{00000000-0005-0000-0000-00007F020000}"/>
    <cellStyle name="20% - Акцент6 7 3" xfId="641" xr:uid="{00000000-0005-0000-0000-000080020000}"/>
    <cellStyle name="20% - Акцент6 7 4" xfId="642" xr:uid="{00000000-0005-0000-0000-000081020000}"/>
    <cellStyle name="20% - Акцент6 7 5" xfId="643" xr:uid="{00000000-0005-0000-0000-000082020000}"/>
    <cellStyle name="20% - Акцент6 7 6" xfId="644" xr:uid="{00000000-0005-0000-0000-000083020000}"/>
    <cellStyle name="20% - Акцент6 7 7" xfId="645" xr:uid="{00000000-0005-0000-0000-000084020000}"/>
    <cellStyle name="20% - Акцент6 7 8" xfId="646" xr:uid="{00000000-0005-0000-0000-000085020000}"/>
    <cellStyle name="20% - Акцент6 8" xfId="647" xr:uid="{00000000-0005-0000-0000-000086020000}"/>
    <cellStyle name="20% - Акцент6 8 2" xfId="648" xr:uid="{00000000-0005-0000-0000-000087020000}"/>
    <cellStyle name="20% - Акцент6 8 3" xfId="649" xr:uid="{00000000-0005-0000-0000-000088020000}"/>
    <cellStyle name="20% - Акцент6 8 4" xfId="650" xr:uid="{00000000-0005-0000-0000-000089020000}"/>
    <cellStyle name="20% - Акцент6 8 5" xfId="651" xr:uid="{00000000-0005-0000-0000-00008A020000}"/>
    <cellStyle name="20% - Акцент6 8 6" xfId="652" xr:uid="{00000000-0005-0000-0000-00008B020000}"/>
    <cellStyle name="20% - Акцент6 8 7" xfId="653" xr:uid="{00000000-0005-0000-0000-00008C020000}"/>
    <cellStyle name="20% - Акцент6 8 8" xfId="654" xr:uid="{00000000-0005-0000-0000-00008D020000}"/>
    <cellStyle name="20% - Акцент6 9" xfId="655" xr:uid="{00000000-0005-0000-0000-00008E020000}"/>
    <cellStyle name="20% - Акцент6 9 2" xfId="656" xr:uid="{00000000-0005-0000-0000-00008F020000}"/>
    <cellStyle name="20% - Акцент6 9 3" xfId="657" xr:uid="{00000000-0005-0000-0000-000090020000}"/>
    <cellStyle name="20% - Акцент6 9 4" xfId="658" xr:uid="{00000000-0005-0000-0000-000091020000}"/>
    <cellStyle name="20% - Акцент6 9 5" xfId="659" xr:uid="{00000000-0005-0000-0000-000092020000}"/>
    <cellStyle name="20% - Акцент6 9 6" xfId="660" xr:uid="{00000000-0005-0000-0000-000093020000}"/>
    <cellStyle name="20% - Акцент6 9 7" xfId="661" xr:uid="{00000000-0005-0000-0000-000094020000}"/>
    <cellStyle name="20% - Акцент6 9 8" xfId="662" xr:uid="{00000000-0005-0000-0000-000095020000}"/>
    <cellStyle name="40% - Accent1" xfId="663" xr:uid="{00000000-0005-0000-0000-000096020000}"/>
    <cellStyle name="40% - Accent1 2" xfId="664" xr:uid="{00000000-0005-0000-0000-000097020000}"/>
    <cellStyle name="40% - Accent1 3" xfId="665" xr:uid="{00000000-0005-0000-0000-000098020000}"/>
    <cellStyle name="40% - Accent1 4" xfId="666" xr:uid="{00000000-0005-0000-0000-000099020000}"/>
    <cellStyle name="40% - Accent1 5" xfId="667" xr:uid="{00000000-0005-0000-0000-00009A020000}"/>
    <cellStyle name="40% - Accent1 6" xfId="668" xr:uid="{00000000-0005-0000-0000-00009B020000}"/>
    <cellStyle name="40% - Accent1 7" xfId="669" xr:uid="{00000000-0005-0000-0000-00009C020000}"/>
    <cellStyle name="40% - Accent1 8" xfId="670" xr:uid="{00000000-0005-0000-0000-00009D020000}"/>
    <cellStyle name="40% - Accent2" xfId="671" xr:uid="{00000000-0005-0000-0000-00009E020000}"/>
    <cellStyle name="40% - Accent2 2" xfId="672" xr:uid="{00000000-0005-0000-0000-00009F020000}"/>
    <cellStyle name="40% - Accent2 3" xfId="673" xr:uid="{00000000-0005-0000-0000-0000A0020000}"/>
    <cellStyle name="40% - Accent2 4" xfId="674" xr:uid="{00000000-0005-0000-0000-0000A1020000}"/>
    <cellStyle name="40% - Accent2 5" xfId="675" xr:uid="{00000000-0005-0000-0000-0000A2020000}"/>
    <cellStyle name="40% - Accent2 6" xfId="676" xr:uid="{00000000-0005-0000-0000-0000A3020000}"/>
    <cellStyle name="40% - Accent2 7" xfId="677" xr:uid="{00000000-0005-0000-0000-0000A4020000}"/>
    <cellStyle name="40% - Accent2 8" xfId="678" xr:uid="{00000000-0005-0000-0000-0000A5020000}"/>
    <cellStyle name="40% - Accent3" xfId="679" xr:uid="{00000000-0005-0000-0000-0000A6020000}"/>
    <cellStyle name="40% - Accent3 2" xfId="680" xr:uid="{00000000-0005-0000-0000-0000A7020000}"/>
    <cellStyle name="40% - Accent3 3" xfId="681" xr:uid="{00000000-0005-0000-0000-0000A8020000}"/>
    <cellStyle name="40% - Accent3 4" xfId="682" xr:uid="{00000000-0005-0000-0000-0000A9020000}"/>
    <cellStyle name="40% - Accent3 5" xfId="683" xr:uid="{00000000-0005-0000-0000-0000AA020000}"/>
    <cellStyle name="40% - Accent3 6" xfId="684" xr:uid="{00000000-0005-0000-0000-0000AB020000}"/>
    <cellStyle name="40% - Accent3 7" xfId="685" xr:uid="{00000000-0005-0000-0000-0000AC020000}"/>
    <cellStyle name="40% - Accent3 8" xfId="686" xr:uid="{00000000-0005-0000-0000-0000AD020000}"/>
    <cellStyle name="40% - Accent4" xfId="687" xr:uid="{00000000-0005-0000-0000-0000AE020000}"/>
    <cellStyle name="40% - Accent4 2" xfId="688" xr:uid="{00000000-0005-0000-0000-0000AF020000}"/>
    <cellStyle name="40% - Accent4 3" xfId="689" xr:uid="{00000000-0005-0000-0000-0000B0020000}"/>
    <cellStyle name="40% - Accent4 4" xfId="690" xr:uid="{00000000-0005-0000-0000-0000B1020000}"/>
    <cellStyle name="40% - Accent4 5" xfId="691" xr:uid="{00000000-0005-0000-0000-0000B2020000}"/>
    <cellStyle name="40% - Accent4 6" xfId="692" xr:uid="{00000000-0005-0000-0000-0000B3020000}"/>
    <cellStyle name="40% - Accent4 7" xfId="693" xr:uid="{00000000-0005-0000-0000-0000B4020000}"/>
    <cellStyle name="40% - Accent4 8" xfId="694" xr:uid="{00000000-0005-0000-0000-0000B5020000}"/>
    <cellStyle name="40% - Accent5" xfId="695" xr:uid="{00000000-0005-0000-0000-0000B6020000}"/>
    <cellStyle name="40% - Accent5 2" xfId="696" xr:uid="{00000000-0005-0000-0000-0000B7020000}"/>
    <cellStyle name="40% - Accent5 3" xfId="697" xr:uid="{00000000-0005-0000-0000-0000B8020000}"/>
    <cellStyle name="40% - Accent5 4" xfId="698" xr:uid="{00000000-0005-0000-0000-0000B9020000}"/>
    <cellStyle name="40% - Accent5 5" xfId="699" xr:uid="{00000000-0005-0000-0000-0000BA020000}"/>
    <cellStyle name="40% - Accent5 6" xfId="700" xr:uid="{00000000-0005-0000-0000-0000BB020000}"/>
    <cellStyle name="40% - Accent5 7" xfId="701" xr:uid="{00000000-0005-0000-0000-0000BC020000}"/>
    <cellStyle name="40% - Accent5 8" xfId="702" xr:uid="{00000000-0005-0000-0000-0000BD020000}"/>
    <cellStyle name="40% - Accent6" xfId="703" xr:uid="{00000000-0005-0000-0000-0000BE020000}"/>
    <cellStyle name="40% - Accent6 2" xfId="704" xr:uid="{00000000-0005-0000-0000-0000BF020000}"/>
    <cellStyle name="40% - Accent6 3" xfId="705" xr:uid="{00000000-0005-0000-0000-0000C0020000}"/>
    <cellStyle name="40% - Accent6 4" xfId="706" xr:uid="{00000000-0005-0000-0000-0000C1020000}"/>
    <cellStyle name="40% - Accent6 5" xfId="707" xr:uid="{00000000-0005-0000-0000-0000C2020000}"/>
    <cellStyle name="40% - Accent6 6" xfId="708" xr:uid="{00000000-0005-0000-0000-0000C3020000}"/>
    <cellStyle name="40% - Accent6 7" xfId="709" xr:uid="{00000000-0005-0000-0000-0000C4020000}"/>
    <cellStyle name="40% - Accent6 8" xfId="710" xr:uid="{00000000-0005-0000-0000-0000C5020000}"/>
    <cellStyle name="40% — акцент1" xfId="711" builtinId="31" customBuiltin="1"/>
    <cellStyle name="40% - Акцент1 10" xfId="712" xr:uid="{00000000-0005-0000-0000-0000C7020000}"/>
    <cellStyle name="40% - Акцент1 10 2" xfId="713" xr:uid="{00000000-0005-0000-0000-0000C8020000}"/>
    <cellStyle name="40% - Акцент1 10 3" xfId="714" xr:uid="{00000000-0005-0000-0000-0000C9020000}"/>
    <cellStyle name="40% - Акцент1 10 4" xfId="715" xr:uid="{00000000-0005-0000-0000-0000CA020000}"/>
    <cellStyle name="40% - Акцент1 10 5" xfId="716" xr:uid="{00000000-0005-0000-0000-0000CB020000}"/>
    <cellStyle name="40% - Акцент1 10 6" xfId="717" xr:uid="{00000000-0005-0000-0000-0000CC020000}"/>
    <cellStyle name="40% - Акцент1 10 7" xfId="718" xr:uid="{00000000-0005-0000-0000-0000CD020000}"/>
    <cellStyle name="40% - Акцент1 10 8" xfId="719" xr:uid="{00000000-0005-0000-0000-0000CE020000}"/>
    <cellStyle name="40% - Акцент1 11" xfId="720" xr:uid="{00000000-0005-0000-0000-0000CF020000}"/>
    <cellStyle name="40% - Акцент1 11 2" xfId="721" xr:uid="{00000000-0005-0000-0000-0000D0020000}"/>
    <cellStyle name="40% - Акцент1 11 3" xfId="722" xr:uid="{00000000-0005-0000-0000-0000D1020000}"/>
    <cellStyle name="40% - Акцент1 11 4" xfId="723" xr:uid="{00000000-0005-0000-0000-0000D2020000}"/>
    <cellStyle name="40% - Акцент1 11 5" xfId="724" xr:uid="{00000000-0005-0000-0000-0000D3020000}"/>
    <cellStyle name="40% - Акцент1 11 6" xfId="725" xr:uid="{00000000-0005-0000-0000-0000D4020000}"/>
    <cellStyle name="40% - Акцент1 11 7" xfId="726" xr:uid="{00000000-0005-0000-0000-0000D5020000}"/>
    <cellStyle name="40% - Акцент1 11 8" xfId="727" xr:uid="{00000000-0005-0000-0000-0000D6020000}"/>
    <cellStyle name="40% - Акцент1 2" xfId="728" xr:uid="{00000000-0005-0000-0000-0000D7020000}"/>
    <cellStyle name="40% - Акцент1 2 2" xfId="729" xr:uid="{00000000-0005-0000-0000-0000D8020000}"/>
    <cellStyle name="40% - Акцент1 2 3" xfId="730" xr:uid="{00000000-0005-0000-0000-0000D9020000}"/>
    <cellStyle name="40% - Акцент1 2 4" xfId="731" xr:uid="{00000000-0005-0000-0000-0000DA020000}"/>
    <cellStyle name="40% - Акцент1 2 5" xfId="732" xr:uid="{00000000-0005-0000-0000-0000DB020000}"/>
    <cellStyle name="40% - Акцент1 2 6" xfId="733" xr:uid="{00000000-0005-0000-0000-0000DC020000}"/>
    <cellStyle name="40% - Акцент1 2 7" xfId="734" xr:uid="{00000000-0005-0000-0000-0000DD020000}"/>
    <cellStyle name="40% - Акцент1 2 8" xfId="735" xr:uid="{00000000-0005-0000-0000-0000DE020000}"/>
    <cellStyle name="40% - Акцент1 3" xfId="736" xr:uid="{00000000-0005-0000-0000-0000DF020000}"/>
    <cellStyle name="40% - Акцент1 3 2" xfId="737" xr:uid="{00000000-0005-0000-0000-0000E0020000}"/>
    <cellStyle name="40% - Акцент1 3 3" xfId="738" xr:uid="{00000000-0005-0000-0000-0000E1020000}"/>
    <cellStyle name="40% - Акцент1 3 4" xfId="739" xr:uid="{00000000-0005-0000-0000-0000E2020000}"/>
    <cellStyle name="40% - Акцент1 3 5" xfId="740" xr:uid="{00000000-0005-0000-0000-0000E3020000}"/>
    <cellStyle name="40% - Акцент1 3 6" xfId="741" xr:uid="{00000000-0005-0000-0000-0000E4020000}"/>
    <cellStyle name="40% - Акцент1 3 7" xfId="742" xr:uid="{00000000-0005-0000-0000-0000E5020000}"/>
    <cellStyle name="40% - Акцент1 3 8" xfId="743" xr:uid="{00000000-0005-0000-0000-0000E6020000}"/>
    <cellStyle name="40% - Акцент1 4" xfId="744" xr:uid="{00000000-0005-0000-0000-0000E7020000}"/>
    <cellStyle name="40% - Акцент1 4 2" xfId="745" xr:uid="{00000000-0005-0000-0000-0000E8020000}"/>
    <cellStyle name="40% - Акцент1 4 3" xfId="746" xr:uid="{00000000-0005-0000-0000-0000E9020000}"/>
    <cellStyle name="40% - Акцент1 4 4" xfId="747" xr:uid="{00000000-0005-0000-0000-0000EA020000}"/>
    <cellStyle name="40% - Акцент1 4 5" xfId="748" xr:uid="{00000000-0005-0000-0000-0000EB020000}"/>
    <cellStyle name="40% - Акцент1 4 6" xfId="749" xr:uid="{00000000-0005-0000-0000-0000EC020000}"/>
    <cellStyle name="40% - Акцент1 4 7" xfId="750" xr:uid="{00000000-0005-0000-0000-0000ED020000}"/>
    <cellStyle name="40% - Акцент1 4 8" xfId="751" xr:uid="{00000000-0005-0000-0000-0000EE020000}"/>
    <cellStyle name="40% - Акцент1 5" xfId="752" xr:uid="{00000000-0005-0000-0000-0000EF020000}"/>
    <cellStyle name="40% - Акцент1 5 2" xfId="753" xr:uid="{00000000-0005-0000-0000-0000F0020000}"/>
    <cellStyle name="40% - Акцент1 5 3" xfId="754" xr:uid="{00000000-0005-0000-0000-0000F1020000}"/>
    <cellStyle name="40% - Акцент1 5 4" xfId="755" xr:uid="{00000000-0005-0000-0000-0000F2020000}"/>
    <cellStyle name="40% - Акцент1 5 5" xfId="756" xr:uid="{00000000-0005-0000-0000-0000F3020000}"/>
    <cellStyle name="40% - Акцент1 5 6" xfId="757" xr:uid="{00000000-0005-0000-0000-0000F4020000}"/>
    <cellStyle name="40% - Акцент1 5 7" xfId="758" xr:uid="{00000000-0005-0000-0000-0000F5020000}"/>
    <cellStyle name="40% - Акцент1 5 8" xfId="759" xr:uid="{00000000-0005-0000-0000-0000F6020000}"/>
    <cellStyle name="40% - Акцент1 6" xfId="760" xr:uid="{00000000-0005-0000-0000-0000F7020000}"/>
    <cellStyle name="40% - Акцент1 6 2" xfId="761" xr:uid="{00000000-0005-0000-0000-0000F8020000}"/>
    <cellStyle name="40% - Акцент1 6 3" xfId="762" xr:uid="{00000000-0005-0000-0000-0000F9020000}"/>
    <cellStyle name="40% - Акцент1 6 4" xfId="763" xr:uid="{00000000-0005-0000-0000-0000FA020000}"/>
    <cellStyle name="40% - Акцент1 6 5" xfId="764" xr:uid="{00000000-0005-0000-0000-0000FB020000}"/>
    <cellStyle name="40% - Акцент1 6 6" xfId="765" xr:uid="{00000000-0005-0000-0000-0000FC020000}"/>
    <cellStyle name="40% - Акцент1 6 7" xfId="766" xr:uid="{00000000-0005-0000-0000-0000FD020000}"/>
    <cellStyle name="40% - Акцент1 6 8" xfId="767" xr:uid="{00000000-0005-0000-0000-0000FE020000}"/>
    <cellStyle name="40% - Акцент1 7" xfId="768" xr:uid="{00000000-0005-0000-0000-0000FF020000}"/>
    <cellStyle name="40% - Акцент1 7 2" xfId="769" xr:uid="{00000000-0005-0000-0000-000000030000}"/>
    <cellStyle name="40% - Акцент1 7 3" xfId="770" xr:uid="{00000000-0005-0000-0000-000001030000}"/>
    <cellStyle name="40% - Акцент1 7 4" xfId="771" xr:uid="{00000000-0005-0000-0000-000002030000}"/>
    <cellStyle name="40% - Акцент1 7 5" xfId="772" xr:uid="{00000000-0005-0000-0000-000003030000}"/>
    <cellStyle name="40% - Акцент1 7 6" xfId="773" xr:uid="{00000000-0005-0000-0000-000004030000}"/>
    <cellStyle name="40% - Акцент1 7 7" xfId="774" xr:uid="{00000000-0005-0000-0000-000005030000}"/>
    <cellStyle name="40% - Акцент1 7 8" xfId="775" xr:uid="{00000000-0005-0000-0000-000006030000}"/>
    <cellStyle name="40% - Акцент1 8" xfId="776" xr:uid="{00000000-0005-0000-0000-000007030000}"/>
    <cellStyle name="40% - Акцент1 8 2" xfId="777" xr:uid="{00000000-0005-0000-0000-000008030000}"/>
    <cellStyle name="40% - Акцент1 8 3" xfId="778" xr:uid="{00000000-0005-0000-0000-000009030000}"/>
    <cellStyle name="40% - Акцент1 8 4" xfId="779" xr:uid="{00000000-0005-0000-0000-00000A030000}"/>
    <cellStyle name="40% - Акцент1 8 5" xfId="780" xr:uid="{00000000-0005-0000-0000-00000B030000}"/>
    <cellStyle name="40% - Акцент1 8 6" xfId="781" xr:uid="{00000000-0005-0000-0000-00000C030000}"/>
    <cellStyle name="40% - Акцент1 8 7" xfId="782" xr:uid="{00000000-0005-0000-0000-00000D030000}"/>
    <cellStyle name="40% - Акцент1 8 8" xfId="783" xr:uid="{00000000-0005-0000-0000-00000E030000}"/>
    <cellStyle name="40% - Акцент1 9" xfId="784" xr:uid="{00000000-0005-0000-0000-00000F030000}"/>
    <cellStyle name="40% - Акцент1 9 2" xfId="785" xr:uid="{00000000-0005-0000-0000-000010030000}"/>
    <cellStyle name="40% - Акцент1 9 3" xfId="786" xr:uid="{00000000-0005-0000-0000-000011030000}"/>
    <cellStyle name="40% - Акцент1 9 4" xfId="787" xr:uid="{00000000-0005-0000-0000-000012030000}"/>
    <cellStyle name="40% - Акцент1 9 5" xfId="788" xr:uid="{00000000-0005-0000-0000-000013030000}"/>
    <cellStyle name="40% - Акцент1 9 6" xfId="789" xr:uid="{00000000-0005-0000-0000-000014030000}"/>
    <cellStyle name="40% - Акцент1 9 7" xfId="790" xr:uid="{00000000-0005-0000-0000-000015030000}"/>
    <cellStyle name="40% - Акцент1 9 8" xfId="791" xr:uid="{00000000-0005-0000-0000-000016030000}"/>
    <cellStyle name="40% — акцент2" xfId="792" builtinId="35" customBuiltin="1"/>
    <cellStyle name="40% - Акцент2 10" xfId="793" xr:uid="{00000000-0005-0000-0000-000018030000}"/>
    <cellStyle name="40% - Акцент2 10 2" xfId="794" xr:uid="{00000000-0005-0000-0000-000019030000}"/>
    <cellStyle name="40% - Акцент2 10 3" xfId="795" xr:uid="{00000000-0005-0000-0000-00001A030000}"/>
    <cellStyle name="40% - Акцент2 10 4" xfId="796" xr:uid="{00000000-0005-0000-0000-00001B030000}"/>
    <cellStyle name="40% - Акцент2 10 5" xfId="797" xr:uid="{00000000-0005-0000-0000-00001C030000}"/>
    <cellStyle name="40% - Акцент2 10 6" xfId="798" xr:uid="{00000000-0005-0000-0000-00001D030000}"/>
    <cellStyle name="40% - Акцент2 10 7" xfId="799" xr:uid="{00000000-0005-0000-0000-00001E030000}"/>
    <cellStyle name="40% - Акцент2 10 8" xfId="800" xr:uid="{00000000-0005-0000-0000-00001F030000}"/>
    <cellStyle name="40% - Акцент2 11" xfId="801" xr:uid="{00000000-0005-0000-0000-000020030000}"/>
    <cellStyle name="40% - Акцент2 11 2" xfId="802" xr:uid="{00000000-0005-0000-0000-000021030000}"/>
    <cellStyle name="40% - Акцент2 11 3" xfId="803" xr:uid="{00000000-0005-0000-0000-000022030000}"/>
    <cellStyle name="40% - Акцент2 11 4" xfId="804" xr:uid="{00000000-0005-0000-0000-000023030000}"/>
    <cellStyle name="40% - Акцент2 11 5" xfId="805" xr:uid="{00000000-0005-0000-0000-000024030000}"/>
    <cellStyle name="40% - Акцент2 11 6" xfId="806" xr:uid="{00000000-0005-0000-0000-000025030000}"/>
    <cellStyle name="40% - Акцент2 11 7" xfId="807" xr:uid="{00000000-0005-0000-0000-000026030000}"/>
    <cellStyle name="40% - Акцент2 11 8" xfId="808" xr:uid="{00000000-0005-0000-0000-000027030000}"/>
    <cellStyle name="40% - Акцент2 2" xfId="809" xr:uid="{00000000-0005-0000-0000-000028030000}"/>
    <cellStyle name="40% - Акцент2 2 2" xfId="810" xr:uid="{00000000-0005-0000-0000-000029030000}"/>
    <cellStyle name="40% - Акцент2 2 3" xfId="811" xr:uid="{00000000-0005-0000-0000-00002A030000}"/>
    <cellStyle name="40% - Акцент2 2 4" xfId="812" xr:uid="{00000000-0005-0000-0000-00002B030000}"/>
    <cellStyle name="40% - Акцент2 2 5" xfId="813" xr:uid="{00000000-0005-0000-0000-00002C030000}"/>
    <cellStyle name="40% - Акцент2 2 6" xfId="814" xr:uid="{00000000-0005-0000-0000-00002D030000}"/>
    <cellStyle name="40% - Акцент2 2 7" xfId="815" xr:uid="{00000000-0005-0000-0000-00002E030000}"/>
    <cellStyle name="40% - Акцент2 2 8" xfId="816" xr:uid="{00000000-0005-0000-0000-00002F030000}"/>
    <cellStyle name="40% - Акцент2 3" xfId="817" xr:uid="{00000000-0005-0000-0000-000030030000}"/>
    <cellStyle name="40% - Акцент2 3 2" xfId="818" xr:uid="{00000000-0005-0000-0000-000031030000}"/>
    <cellStyle name="40% - Акцент2 3 3" xfId="819" xr:uid="{00000000-0005-0000-0000-000032030000}"/>
    <cellStyle name="40% - Акцент2 3 4" xfId="820" xr:uid="{00000000-0005-0000-0000-000033030000}"/>
    <cellStyle name="40% - Акцент2 3 5" xfId="821" xr:uid="{00000000-0005-0000-0000-000034030000}"/>
    <cellStyle name="40% - Акцент2 3 6" xfId="822" xr:uid="{00000000-0005-0000-0000-000035030000}"/>
    <cellStyle name="40% - Акцент2 3 7" xfId="823" xr:uid="{00000000-0005-0000-0000-000036030000}"/>
    <cellStyle name="40% - Акцент2 3 8" xfId="824" xr:uid="{00000000-0005-0000-0000-000037030000}"/>
    <cellStyle name="40% - Акцент2 4" xfId="825" xr:uid="{00000000-0005-0000-0000-000038030000}"/>
    <cellStyle name="40% - Акцент2 4 2" xfId="826" xr:uid="{00000000-0005-0000-0000-000039030000}"/>
    <cellStyle name="40% - Акцент2 4 3" xfId="827" xr:uid="{00000000-0005-0000-0000-00003A030000}"/>
    <cellStyle name="40% - Акцент2 4 4" xfId="828" xr:uid="{00000000-0005-0000-0000-00003B030000}"/>
    <cellStyle name="40% - Акцент2 4 5" xfId="829" xr:uid="{00000000-0005-0000-0000-00003C030000}"/>
    <cellStyle name="40% - Акцент2 4 6" xfId="830" xr:uid="{00000000-0005-0000-0000-00003D030000}"/>
    <cellStyle name="40% - Акцент2 4 7" xfId="831" xr:uid="{00000000-0005-0000-0000-00003E030000}"/>
    <cellStyle name="40% - Акцент2 4 8" xfId="832" xr:uid="{00000000-0005-0000-0000-00003F030000}"/>
    <cellStyle name="40% - Акцент2 5" xfId="833" xr:uid="{00000000-0005-0000-0000-000040030000}"/>
    <cellStyle name="40% - Акцент2 5 2" xfId="834" xr:uid="{00000000-0005-0000-0000-000041030000}"/>
    <cellStyle name="40% - Акцент2 5 3" xfId="835" xr:uid="{00000000-0005-0000-0000-000042030000}"/>
    <cellStyle name="40% - Акцент2 5 4" xfId="836" xr:uid="{00000000-0005-0000-0000-000043030000}"/>
    <cellStyle name="40% - Акцент2 5 5" xfId="837" xr:uid="{00000000-0005-0000-0000-000044030000}"/>
    <cellStyle name="40% - Акцент2 5 6" xfId="838" xr:uid="{00000000-0005-0000-0000-000045030000}"/>
    <cellStyle name="40% - Акцент2 5 7" xfId="839" xr:uid="{00000000-0005-0000-0000-000046030000}"/>
    <cellStyle name="40% - Акцент2 5 8" xfId="840" xr:uid="{00000000-0005-0000-0000-000047030000}"/>
    <cellStyle name="40% - Акцент2 6" xfId="841" xr:uid="{00000000-0005-0000-0000-000048030000}"/>
    <cellStyle name="40% - Акцент2 6 2" xfId="842" xr:uid="{00000000-0005-0000-0000-000049030000}"/>
    <cellStyle name="40% - Акцент2 6 3" xfId="843" xr:uid="{00000000-0005-0000-0000-00004A030000}"/>
    <cellStyle name="40% - Акцент2 6 4" xfId="844" xr:uid="{00000000-0005-0000-0000-00004B030000}"/>
    <cellStyle name="40% - Акцент2 6 5" xfId="845" xr:uid="{00000000-0005-0000-0000-00004C030000}"/>
    <cellStyle name="40% - Акцент2 6 6" xfId="846" xr:uid="{00000000-0005-0000-0000-00004D030000}"/>
    <cellStyle name="40% - Акцент2 6 7" xfId="847" xr:uid="{00000000-0005-0000-0000-00004E030000}"/>
    <cellStyle name="40% - Акцент2 6 8" xfId="848" xr:uid="{00000000-0005-0000-0000-00004F030000}"/>
    <cellStyle name="40% - Акцент2 7" xfId="849" xr:uid="{00000000-0005-0000-0000-000050030000}"/>
    <cellStyle name="40% - Акцент2 7 2" xfId="850" xr:uid="{00000000-0005-0000-0000-000051030000}"/>
    <cellStyle name="40% - Акцент2 7 3" xfId="851" xr:uid="{00000000-0005-0000-0000-000052030000}"/>
    <cellStyle name="40% - Акцент2 7 4" xfId="852" xr:uid="{00000000-0005-0000-0000-000053030000}"/>
    <cellStyle name="40% - Акцент2 7 5" xfId="853" xr:uid="{00000000-0005-0000-0000-000054030000}"/>
    <cellStyle name="40% - Акцент2 7 6" xfId="854" xr:uid="{00000000-0005-0000-0000-000055030000}"/>
    <cellStyle name="40% - Акцент2 7 7" xfId="855" xr:uid="{00000000-0005-0000-0000-000056030000}"/>
    <cellStyle name="40% - Акцент2 7 8" xfId="856" xr:uid="{00000000-0005-0000-0000-000057030000}"/>
    <cellStyle name="40% - Акцент2 8" xfId="857" xr:uid="{00000000-0005-0000-0000-000058030000}"/>
    <cellStyle name="40% - Акцент2 8 2" xfId="858" xr:uid="{00000000-0005-0000-0000-000059030000}"/>
    <cellStyle name="40% - Акцент2 8 3" xfId="859" xr:uid="{00000000-0005-0000-0000-00005A030000}"/>
    <cellStyle name="40% - Акцент2 8 4" xfId="860" xr:uid="{00000000-0005-0000-0000-00005B030000}"/>
    <cellStyle name="40% - Акцент2 8 5" xfId="861" xr:uid="{00000000-0005-0000-0000-00005C030000}"/>
    <cellStyle name="40% - Акцент2 8 6" xfId="862" xr:uid="{00000000-0005-0000-0000-00005D030000}"/>
    <cellStyle name="40% - Акцент2 8 7" xfId="863" xr:uid="{00000000-0005-0000-0000-00005E030000}"/>
    <cellStyle name="40% - Акцент2 8 8" xfId="864" xr:uid="{00000000-0005-0000-0000-00005F030000}"/>
    <cellStyle name="40% - Акцент2 9" xfId="865" xr:uid="{00000000-0005-0000-0000-000060030000}"/>
    <cellStyle name="40% - Акцент2 9 2" xfId="866" xr:uid="{00000000-0005-0000-0000-000061030000}"/>
    <cellStyle name="40% - Акцент2 9 3" xfId="867" xr:uid="{00000000-0005-0000-0000-000062030000}"/>
    <cellStyle name="40% - Акцент2 9 4" xfId="868" xr:uid="{00000000-0005-0000-0000-000063030000}"/>
    <cellStyle name="40% - Акцент2 9 5" xfId="869" xr:uid="{00000000-0005-0000-0000-000064030000}"/>
    <cellStyle name="40% - Акцент2 9 6" xfId="870" xr:uid="{00000000-0005-0000-0000-000065030000}"/>
    <cellStyle name="40% - Акцент2 9 7" xfId="871" xr:uid="{00000000-0005-0000-0000-000066030000}"/>
    <cellStyle name="40% - Акцент2 9 8" xfId="872" xr:uid="{00000000-0005-0000-0000-000067030000}"/>
    <cellStyle name="40% — акцент3" xfId="873" builtinId="39" customBuiltin="1"/>
    <cellStyle name="40% - Акцент3 10" xfId="874" xr:uid="{00000000-0005-0000-0000-000069030000}"/>
    <cellStyle name="40% - Акцент3 10 2" xfId="875" xr:uid="{00000000-0005-0000-0000-00006A030000}"/>
    <cellStyle name="40% - Акцент3 10 3" xfId="876" xr:uid="{00000000-0005-0000-0000-00006B030000}"/>
    <cellStyle name="40% - Акцент3 10 4" xfId="877" xr:uid="{00000000-0005-0000-0000-00006C030000}"/>
    <cellStyle name="40% - Акцент3 10 5" xfId="878" xr:uid="{00000000-0005-0000-0000-00006D030000}"/>
    <cellStyle name="40% - Акцент3 10 6" xfId="879" xr:uid="{00000000-0005-0000-0000-00006E030000}"/>
    <cellStyle name="40% - Акцент3 10 7" xfId="880" xr:uid="{00000000-0005-0000-0000-00006F030000}"/>
    <cellStyle name="40% - Акцент3 10 8" xfId="881" xr:uid="{00000000-0005-0000-0000-000070030000}"/>
    <cellStyle name="40% - Акцент3 11" xfId="882" xr:uid="{00000000-0005-0000-0000-000071030000}"/>
    <cellStyle name="40% - Акцент3 11 2" xfId="883" xr:uid="{00000000-0005-0000-0000-000072030000}"/>
    <cellStyle name="40% - Акцент3 11 3" xfId="884" xr:uid="{00000000-0005-0000-0000-000073030000}"/>
    <cellStyle name="40% - Акцент3 11 4" xfId="885" xr:uid="{00000000-0005-0000-0000-000074030000}"/>
    <cellStyle name="40% - Акцент3 11 5" xfId="886" xr:uid="{00000000-0005-0000-0000-000075030000}"/>
    <cellStyle name="40% - Акцент3 11 6" xfId="887" xr:uid="{00000000-0005-0000-0000-000076030000}"/>
    <cellStyle name="40% - Акцент3 11 7" xfId="888" xr:uid="{00000000-0005-0000-0000-000077030000}"/>
    <cellStyle name="40% - Акцент3 11 8" xfId="889" xr:uid="{00000000-0005-0000-0000-000078030000}"/>
    <cellStyle name="40% - Акцент3 2" xfId="890" xr:uid="{00000000-0005-0000-0000-000079030000}"/>
    <cellStyle name="40% - Акцент3 2 2" xfId="891" xr:uid="{00000000-0005-0000-0000-00007A030000}"/>
    <cellStyle name="40% - Акцент3 2 3" xfId="892" xr:uid="{00000000-0005-0000-0000-00007B030000}"/>
    <cellStyle name="40% - Акцент3 2 4" xfId="893" xr:uid="{00000000-0005-0000-0000-00007C030000}"/>
    <cellStyle name="40% - Акцент3 2 5" xfId="894" xr:uid="{00000000-0005-0000-0000-00007D030000}"/>
    <cellStyle name="40% - Акцент3 2 6" xfId="895" xr:uid="{00000000-0005-0000-0000-00007E030000}"/>
    <cellStyle name="40% - Акцент3 2 7" xfId="896" xr:uid="{00000000-0005-0000-0000-00007F030000}"/>
    <cellStyle name="40% - Акцент3 2 8" xfId="897" xr:uid="{00000000-0005-0000-0000-000080030000}"/>
    <cellStyle name="40% - Акцент3 3" xfId="898" xr:uid="{00000000-0005-0000-0000-000081030000}"/>
    <cellStyle name="40% - Акцент3 3 2" xfId="899" xr:uid="{00000000-0005-0000-0000-000082030000}"/>
    <cellStyle name="40% - Акцент3 3 3" xfId="900" xr:uid="{00000000-0005-0000-0000-000083030000}"/>
    <cellStyle name="40% - Акцент3 3 4" xfId="901" xr:uid="{00000000-0005-0000-0000-000084030000}"/>
    <cellStyle name="40% - Акцент3 3 5" xfId="902" xr:uid="{00000000-0005-0000-0000-000085030000}"/>
    <cellStyle name="40% - Акцент3 3 6" xfId="903" xr:uid="{00000000-0005-0000-0000-000086030000}"/>
    <cellStyle name="40% - Акцент3 3 7" xfId="904" xr:uid="{00000000-0005-0000-0000-000087030000}"/>
    <cellStyle name="40% - Акцент3 3 8" xfId="905" xr:uid="{00000000-0005-0000-0000-000088030000}"/>
    <cellStyle name="40% - Акцент3 4" xfId="906" xr:uid="{00000000-0005-0000-0000-000089030000}"/>
    <cellStyle name="40% - Акцент3 4 2" xfId="907" xr:uid="{00000000-0005-0000-0000-00008A030000}"/>
    <cellStyle name="40% - Акцент3 4 3" xfId="908" xr:uid="{00000000-0005-0000-0000-00008B030000}"/>
    <cellStyle name="40% - Акцент3 4 4" xfId="909" xr:uid="{00000000-0005-0000-0000-00008C030000}"/>
    <cellStyle name="40% - Акцент3 4 5" xfId="910" xr:uid="{00000000-0005-0000-0000-00008D030000}"/>
    <cellStyle name="40% - Акцент3 4 6" xfId="911" xr:uid="{00000000-0005-0000-0000-00008E030000}"/>
    <cellStyle name="40% - Акцент3 4 7" xfId="912" xr:uid="{00000000-0005-0000-0000-00008F030000}"/>
    <cellStyle name="40% - Акцент3 4 8" xfId="913" xr:uid="{00000000-0005-0000-0000-000090030000}"/>
    <cellStyle name="40% - Акцент3 5" xfId="914" xr:uid="{00000000-0005-0000-0000-000091030000}"/>
    <cellStyle name="40% - Акцент3 5 2" xfId="915" xr:uid="{00000000-0005-0000-0000-000092030000}"/>
    <cellStyle name="40% - Акцент3 5 3" xfId="916" xr:uid="{00000000-0005-0000-0000-000093030000}"/>
    <cellStyle name="40% - Акцент3 5 4" xfId="917" xr:uid="{00000000-0005-0000-0000-000094030000}"/>
    <cellStyle name="40% - Акцент3 5 5" xfId="918" xr:uid="{00000000-0005-0000-0000-000095030000}"/>
    <cellStyle name="40% - Акцент3 5 6" xfId="919" xr:uid="{00000000-0005-0000-0000-000096030000}"/>
    <cellStyle name="40% - Акцент3 5 7" xfId="920" xr:uid="{00000000-0005-0000-0000-000097030000}"/>
    <cellStyle name="40% - Акцент3 5 8" xfId="921" xr:uid="{00000000-0005-0000-0000-000098030000}"/>
    <cellStyle name="40% - Акцент3 6" xfId="922" xr:uid="{00000000-0005-0000-0000-000099030000}"/>
    <cellStyle name="40% - Акцент3 6 2" xfId="923" xr:uid="{00000000-0005-0000-0000-00009A030000}"/>
    <cellStyle name="40% - Акцент3 6 3" xfId="924" xr:uid="{00000000-0005-0000-0000-00009B030000}"/>
    <cellStyle name="40% - Акцент3 6 4" xfId="925" xr:uid="{00000000-0005-0000-0000-00009C030000}"/>
    <cellStyle name="40% - Акцент3 6 5" xfId="926" xr:uid="{00000000-0005-0000-0000-00009D030000}"/>
    <cellStyle name="40% - Акцент3 6 6" xfId="927" xr:uid="{00000000-0005-0000-0000-00009E030000}"/>
    <cellStyle name="40% - Акцент3 6 7" xfId="928" xr:uid="{00000000-0005-0000-0000-00009F030000}"/>
    <cellStyle name="40% - Акцент3 6 8" xfId="929" xr:uid="{00000000-0005-0000-0000-0000A0030000}"/>
    <cellStyle name="40% - Акцент3 7" xfId="930" xr:uid="{00000000-0005-0000-0000-0000A1030000}"/>
    <cellStyle name="40% - Акцент3 7 2" xfId="931" xr:uid="{00000000-0005-0000-0000-0000A2030000}"/>
    <cellStyle name="40% - Акцент3 7 3" xfId="932" xr:uid="{00000000-0005-0000-0000-0000A3030000}"/>
    <cellStyle name="40% - Акцент3 7 4" xfId="933" xr:uid="{00000000-0005-0000-0000-0000A4030000}"/>
    <cellStyle name="40% - Акцент3 7 5" xfId="934" xr:uid="{00000000-0005-0000-0000-0000A5030000}"/>
    <cellStyle name="40% - Акцент3 7 6" xfId="935" xr:uid="{00000000-0005-0000-0000-0000A6030000}"/>
    <cellStyle name="40% - Акцент3 7 7" xfId="936" xr:uid="{00000000-0005-0000-0000-0000A7030000}"/>
    <cellStyle name="40% - Акцент3 7 8" xfId="937" xr:uid="{00000000-0005-0000-0000-0000A8030000}"/>
    <cellStyle name="40% - Акцент3 8" xfId="938" xr:uid="{00000000-0005-0000-0000-0000A9030000}"/>
    <cellStyle name="40% - Акцент3 8 2" xfId="939" xr:uid="{00000000-0005-0000-0000-0000AA030000}"/>
    <cellStyle name="40% - Акцент3 8 3" xfId="940" xr:uid="{00000000-0005-0000-0000-0000AB030000}"/>
    <cellStyle name="40% - Акцент3 8 4" xfId="941" xr:uid="{00000000-0005-0000-0000-0000AC030000}"/>
    <cellStyle name="40% - Акцент3 8 5" xfId="942" xr:uid="{00000000-0005-0000-0000-0000AD030000}"/>
    <cellStyle name="40% - Акцент3 8 6" xfId="943" xr:uid="{00000000-0005-0000-0000-0000AE030000}"/>
    <cellStyle name="40% - Акцент3 8 7" xfId="944" xr:uid="{00000000-0005-0000-0000-0000AF030000}"/>
    <cellStyle name="40% - Акцент3 8 8" xfId="945" xr:uid="{00000000-0005-0000-0000-0000B0030000}"/>
    <cellStyle name="40% - Акцент3 9" xfId="946" xr:uid="{00000000-0005-0000-0000-0000B1030000}"/>
    <cellStyle name="40% - Акцент3 9 2" xfId="947" xr:uid="{00000000-0005-0000-0000-0000B2030000}"/>
    <cellStyle name="40% - Акцент3 9 3" xfId="948" xr:uid="{00000000-0005-0000-0000-0000B3030000}"/>
    <cellStyle name="40% - Акцент3 9 4" xfId="949" xr:uid="{00000000-0005-0000-0000-0000B4030000}"/>
    <cellStyle name="40% - Акцент3 9 5" xfId="950" xr:uid="{00000000-0005-0000-0000-0000B5030000}"/>
    <cellStyle name="40% - Акцент3 9 6" xfId="951" xr:uid="{00000000-0005-0000-0000-0000B6030000}"/>
    <cellStyle name="40% - Акцент3 9 7" xfId="952" xr:uid="{00000000-0005-0000-0000-0000B7030000}"/>
    <cellStyle name="40% - Акцент3 9 8" xfId="953" xr:uid="{00000000-0005-0000-0000-0000B8030000}"/>
    <cellStyle name="40% — акцент4" xfId="954" builtinId="43" customBuiltin="1"/>
    <cellStyle name="40% - Акцент4 10" xfId="955" xr:uid="{00000000-0005-0000-0000-0000BA030000}"/>
    <cellStyle name="40% - Акцент4 10 2" xfId="956" xr:uid="{00000000-0005-0000-0000-0000BB030000}"/>
    <cellStyle name="40% - Акцент4 10 3" xfId="957" xr:uid="{00000000-0005-0000-0000-0000BC030000}"/>
    <cellStyle name="40% - Акцент4 10 4" xfId="958" xr:uid="{00000000-0005-0000-0000-0000BD030000}"/>
    <cellStyle name="40% - Акцент4 10 5" xfId="959" xr:uid="{00000000-0005-0000-0000-0000BE030000}"/>
    <cellStyle name="40% - Акцент4 10 6" xfId="960" xr:uid="{00000000-0005-0000-0000-0000BF030000}"/>
    <cellStyle name="40% - Акцент4 10 7" xfId="961" xr:uid="{00000000-0005-0000-0000-0000C0030000}"/>
    <cellStyle name="40% - Акцент4 10 8" xfId="962" xr:uid="{00000000-0005-0000-0000-0000C1030000}"/>
    <cellStyle name="40% - Акцент4 11" xfId="963" xr:uid="{00000000-0005-0000-0000-0000C2030000}"/>
    <cellStyle name="40% - Акцент4 11 2" xfId="964" xr:uid="{00000000-0005-0000-0000-0000C3030000}"/>
    <cellStyle name="40% - Акцент4 11 3" xfId="965" xr:uid="{00000000-0005-0000-0000-0000C4030000}"/>
    <cellStyle name="40% - Акцент4 11 4" xfId="966" xr:uid="{00000000-0005-0000-0000-0000C5030000}"/>
    <cellStyle name="40% - Акцент4 11 5" xfId="967" xr:uid="{00000000-0005-0000-0000-0000C6030000}"/>
    <cellStyle name="40% - Акцент4 11 6" xfId="968" xr:uid="{00000000-0005-0000-0000-0000C7030000}"/>
    <cellStyle name="40% - Акцент4 11 7" xfId="969" xr:uid="{00000000-0005-0000-0000-0000C8030000}"/>
    <cellStyle name="40% - Акцент4 11 8" xfId="970" xr:uid="{00000000-0005-0000-0000-0000C9030000}"/>
    <cellStyle name="40% - Акцент4 2" xfId="971" xr:uid="{00000000-0005-0000-0000-0000CA030000}"/>
    <cellStyle name="40% - Акцент4 2 2" xfId="972" xr:uid="{00000000-0005-0000-0000-0000CB030000}"/>
    <cellStyle name="40% - Акцент4 2 3" xfId="973" xr:uid="{00000000-0005-0000-0000-0000CC030000}"/>
    <cellStyle name="40% - Акцент4 2 4" xfId="974" xr:uid="{00000000-0005-0000-0000-0000CD030000}"/>
    <cellStyle name="40% - Акцент4 2 5" xfId="975" xr:uid="{00000000-0005-0000-0000-0000CE030000}"/>
    <cellStyle name="40% - Акцент4 2 6" xfId="976" xr:uid="{00000000-0005-0000-0000-0000CF030000}"/>
    <cellStyle name="40% - Акцент4 2 7" xfId="977" xr:uid="{00000000-0005-0000-0000-0000D0030000}"/>
    <cellStyle name="40% - Акцент4 2 8" xfId="978" xr:uid="{00000000-0005-0000-0000-0000D1030000}"/>
    <cellStyle name="40% - Акцент4 3" xfId="979" xr:uid="{00000000-0005-0000-0000-0000D2030000}"/>
    <cellStyle name="40% - Акцент4 3 2" xfId="980" xr:uid="{00000000-0005-0000-0000-0000D3030000}"/>
    <cellStyle name="40% - Акцент4 3 3" xfId="981" xr:uid="{00000000-0005-0000-0000-0000D4030000}"/>
    <cellStyle name="40% - Акцент4 3 4" xfId="982" xr:uid="{00000000-0005-0000-0000-0000D5030000}"/>
    <cellStyle name="40% - Акцент4 3 5" xfId="983" xr:uid="{00000000-0005-0000-0000-0000D6030000}"/>
    <cellStyle name="40% - Акцент4 3 6" xfId="984" xr:uid="{00000000-0005-0000-0000-0000D7030000}"/>
    <cellStyle name="40% - Акцент4 3 7" xfId="985" xr:uid="{00000000-0005-0000-0000-0000D8030000}"/>
    <cellStyle name="40% - Акцент4 3 8" xfId="986" xr:uid="{00000000-0005-0000-0000-0000D9030000}"/>
    <cellStyle name="40% - Акцент4 4" xfId="987" xr:uid="{00000000-0005-0000-0000-0000DA030000}"/>
    <cellStyle name="40% - Акцент4 4 2" xfId="988" xr:uid="{00000000-0005-0000-0000-0000DB030000}"/>
    <cellStyle name="40% - Акцент4 4 3" xfId="989" xr:uid="{00000000-0005-0000-0000-0000DC030000}"/>
    <cellStyle name="40% - Акцент4 4 4" xfId="990" xr:uid="{00000000-0005-0000-0000-0000DD030000}"/>
    <cellStyle name="40% - Акцент4 4 5" xfId="991" xr:uid="{00000000-0005-0000-0000-0000DE030000}"/>
    <cellStyle name="40% - Акцент4 4 6" xfId="992" xr:uid="{00000000-0005-0000-0000-0000DF030000}"/>
    <cellStyle name="40% - Акцент4 4 7" xfId="993" xr:uid="{00000000-0005-0000-0000-0000E0030000}"/>
    <cellStyle name="40% - Акцент4 4 8" xfId="994" xr:uid="{00000000-0005-0000-0000-0000E1030000}"/>
    <cellStyle name="40% - Акцент4 5" xfId="995" xr:uid="{00000000-0005-0000-0000-0000E2030000}"/>
    <cellStyle name="40% - Акцент4 5 2" xfId="996" xr:uid="{00000000-0005-0000-0000-0000E3030000}"/>
    <cellStyle name="40% - Акцент4 5 3" xfId="997" xr:uid="{00000000-0005-0000-0000-0000E4030000}"/>
    <cellStyle name="40% - Акцент4 5 4" xfId="998" xr:uid="{00000000-0005-0000-0000-0000E5030000}"/>
    <cellStyle name="40% - Акцент4 5 5" xfId="999" xr:uid="{00000000-0005-0000-0000-0000E6030000}"/>
    <cellStyle name="40% - Акцент4 5 6" xfId="1000" xr:uid="{00000000-0005-0000-0000-0000E7030000}"/>
    <cellStyle name="40% - Акцент4 5 7" xfId="1001" xr:uid="{00000000-0005-0000-0000-0000E8030000}"/>
    <cellStyle name="40% - Акцент4 5 8" xfId="1002" xr:uid="{00000000-0005-0000-0000-0000E9030000}"/>
    <cellStyle name="40% - Акцент4 6" xfId="1003" xr:uid="{00000000-0005-0000-0000-0000EA030000}"/>
    <cellStyle name="40% - Акцент4 6 2" xfId="1004" xr:uid="{00000000-0005-0000-0000-0000EB030000}"/>
    <cellStyle name="40% - Акцент4 6 3" xfId="1005" xr:uid="{00000000-0005-0000-0000-0000EC030000}"/>
    <cellStyle name="40% - Акцент4 6 4" xfId="1006" xr:uid="{00000000-0005-0000-0000-0000ED030000}"/>
    <cellStyle name="40% - Акцент4 6 5" xfId="1007" xr:uid="{00000000-0005-0000-0000-0000EE030000}"/>
    <cellStyle name="40% - Акцент4 6 6" xfId="1008" xr:uid="{00000000-0005-0000-0000-0000EF030000}"/>
    <cellStyle name="40% - Акцент4 6 7" xfId="1009" xr:uid="{00000000-0005-0000-0000-0000F0030000}"/>
    <cellStyle name="40% - Акцент4 6 8" xfId="1010" xr:uid="{00000000-0005-0000-0000-0000F1030000}"/>
    <cellStyle name="40% - Акцент4 7" xfId="1011" xr:uid="{00000000-0005-0000-0000-0000F2030000}"/>
    <cellStyle name="40% - Акцент4 7 2" xfId="1012" xr:uid="{00000000-0005-0000-0000-0000F3030000}"/>
    <cellStyle name="40% - Акцент4 7 3" xfId="1013" xr:uid="{00000000-0005-0000-0000-0000F4030000}"/>
    <cellStyle name="40% - Акцент4 7 4" xfId="1014" xr:uid="{00000000-0005-0000-0000-0000F5030000}"/>
    <cellStyle name="40% - Акцент4 7 5" xfId="1015" xr:uid="{00000000-0005-0000-0000-0000F6030000}"/>
    <cellStyle name="40% - Акцент4 7 6" xfId="1016" xr:uid="{00000000-0005-0000-0000-0000F7030000}"/>
    <cellStyle name="40% - Акцент4 7 7" xfId="1017" xr:uid="{00000000-0005-0000-0000-0000F8030000}"/>
    <cellStyle name="40% - Акцент4 7 8" xfId="1018" xr:uid="{00000000-0005-0000-0000-0000F9030000}"/>
    <cellStyle name="40% - Акцент4 8" xfId="1019" xr:uid="{00000000-0005-0000-0000-0000FA030000}"/>
    <cellStyle name="40% - Акцент4 8 2" xfId="1020" xr:uid="{00000000-0005-0000-0000-0000FB030000}"/>
    <cellStyle name="40% - Акцент4 8 3" xfId="1021" xr:uid="{00000000-0005-0000-0000-0000FC030000}"/>
    <cellStyle name="40% - Акцент4 8 4" xfId="1022" xr:uid="{00000000-0005-0000-0000-0000FD030000}"/>
    <cellStyle name="40% - Акцент4 8 5" xfId="1023" xr:uid="{00000000-0005-0000-0000-0000FE030000}"/>
    <cellStyle name="40% - Акцент4 8 6" xfId="1024" xr:uid="{00000000-0005-0000-0000-0000FF030000}"/>
    <cellStyle name="40% - Акцент4 8 7" xfId="1025" xr:uid="{00000000-0005-0000-0000-000000040000}"/>
    <cellStyle name="40% - Акцент4 8 8" xfId="1026" xr:uid="{00000000-0005-0000-0000-000001040000}"/>
    <cellStyle name="40% - Акцент4 9" xfId="1027" xr:uid="{00000000-0005-0000-0000-000002040000}"/>
    <cellStyle name="40% - Акцент4 9 2" xfId="1028" xr:uid="{00000000-0005-0000-0000-000003040000}"/>
    <cellStyle name="40% - Акцент4 9 3" xfId="1029" xr:uid="{00000000-0005-0000-0000-000004040000}"/>
    <cellStyle name="40% - Акцент4 9 4" xfId="1030" xr:uid="{00000000-0005-0000-0000-000005040000}"/>
    <cellStyle name="40% - Акцент4 9 5" xfId="1031" xr:uid="{00000000-0005-0000-0000-000006040000}"/>
    <cellStyle name="40% - Акцент4 9 6" xfId="1032" xr:uid="{00000000-0005-0000-0000-000007040000}"/>
    <cellStyle name="40% - Акцент4 9 7" xfId="1033" xr:uid="{00000000-0005-0000-0000-000008040000}"/>
    <cellStyle name="40% - Акцент4 9 8" xfId="1034" xr:uid="{00000000-0005-0000-0000-000009040000}"/>
    <cellStyle name="40% — акцент5" xfId="1035" builtinId="47" customBuiltin="1"/>
    <cellStyle name="40% - Акцент5 10" xfId="1036" xr:uid="{00000000-0005-0000-0000-00000B040000}"/>
    <cellStyle name="40% - Акцент5 10 2" xfId="1037" xr:uid="{00000000-0005-0000-0000-00000C040000}"/>
    <cellStyle name="40% - Акцент5 10 3" xfId="1038" xr:uid="{00000000-0005-0000-0000-00000D040000}"/>
    <cellStyle name="40% - Акцент5 10 4" xfId="1039" xr:uid="{00000000-0005-0000-0000-00000E040000}"/>
    <cellStyle name="40% - Акцент5 10 5" xfId="1040" xr:uid="{00000000-0005-0000-0000-00000F040000}"/>
    <cellStyle name="40% - Акцент5 10 6" xfId="1041" xr:uid="{00000000-0005-0000-0000-000010040000}"/>
    <cellStyle name="40% - Акцент5 10 7" xfId="1042" xr:uid="{00000000-0005-0000-0000-000011040000}"/>
    <cellStyle name="40% - Акцент5 10 8" xfId="1043" xr:uid="{00000000-0005-0000-0000-000012040000}"/>
    <cellStyle name="40% - Акцент5 11" xfId="1044" xr:uid="{00000000-0005-0000-0000-000013040000}"/>
    <cellStyle name="40% - Акцент5 11 2" xfId="1045" xr:uid="{00000000-0005-0000-0000-000014040000}"/>
    <cellStyle name="40% - Акцент5 11 3" xfId="1046" xr:uid="{00000000-0005-0000-0000-000015040000}"/>
    <cellStyle name="40% - Акцент5 11 4" xfId="1047" xr:uid="{00000000-0005-0000-0000-000016040000}"/>
    <cellStyle name="40% - Акцент5 11 5" xfId="1048" xr:uid="{00000000-0005-0000-0000-000017040000}"/>
    <cellStyle name="40% - Акцент5 11 6" xfId="1049" xr:uid="{00000000-0005-0000-0000-000018040000}"/>
    <cellStyle name="40% - Акцент5 11 7" xfId="1050" xr:uid="{00000000-0005-0000-0000-000019040000}"/>
    <cellStyle name="40% - Акцент5 11 8" xfId="1051" xr:uid="{00000000-0005-0000-0000-00001A040000}"/>
    <cellStyle name="40% - Акцент5 2" xfId="1052" xr:uid="{00000000-0005-0000-0000-00001B040000}"/>
    <cellStyle name="40% - Акцент5 2 2" xfId="1053" xr:uid="{00000000-0005-0000-0000-00001C040000}"/>
    <cellStyle name="40% - Акцент5 2 3" xfId="1054" xr:uid="{00000000-0005-0000-0000-00001D040000}"/>
    <cellStyle name="40% - Акцент5 2 4" xfId="1055" xr:uid="{00000000-0005-0000-0000-00001E040000}"/>
    <cellStyle name="40% - Акцент5 2 5" xfId="1056" xr:uid="{00000000-0005-0000-0000-00001F040000}"/>
    <cellStyle name="40% - Акцент5 2 6" xfId="1057" xr:uid="{00000000-0005-0000-0000-000020040000}"/>
    <cellStyle name="40% - Акцент5 2 7" xfId="1058" xr:uid="{00000000-0005-0000-0000-000021040000}"/>
    <cellStyle name="40% - Акцент5 2 8" xfId="1059" xr:uid="{00000000-0005-0000-0000-000022040000}"/>
    <cellStyle name="40% - Акцент5 3" xfId="1060" xr:uid="{00000000-0005-0000-0000-000023040000}"/>
    <cellStyle name="40% - Акцент5 3 2" xfId="1061" xr:uid="{00000000-0005-0000-0000-000024040000}"/>
    <cellStyle name="40% - Акцент5 3 3" xfId="1062" xr:uid="{00000000-0005-0000-0000-000025040000}"/>
    <cellStyle name="40% - Акцент5 3 4" xfId="1063" xr:uid="{00000000-0005-0000-0000-000026040000}"/>
    <cellStyle name="40% - Акцент5 3 5" xfId="1064" xr:uid="{00000000-0005-0000-0000-000027040000}"/>
    <cellStyle name="40% - Акцент5 3 6" xfId="1065" xr:uid="{00000000-0005-0000-0000-000028040000}"/>
    <cellStyle name="40% - Акцент5 3 7" xfId="1066" xr:uid="{00000000-0005-0000-0000-000029040000}"/>
    <cellStyle name="40% - Акцент5 3 8" xfId="1067" xr:uid="{00000000-0005-0000-0000-00002A040000}"/>
    <cellStyle name="40% - Акцент5 4" xfId="1068" xr:uid="{00000000-0005-0000-0000-00002B040000}"/>
    <cellStyle name="40% - Акцент5 4 2" xfId="1069" xr:uid="{00000000-0005-0000-0000-00002C040000}"/>
    <cellStyle name="40% - Акцент5 4 3" xfId="1070" xr:uid="{00000000-0005-0000-0000-00002D040000}"/>
    <cellStyle name="40% - Акцент5 4 4" xfId="1071" xr:uid="{00000000-0005-0000-0000-00002E040000}"/>
    <cellStyle name="40% - Акцент5 4 5" xfId="1072" xr:uid="{00000000-0005-0000-0000-00002F040000}"/>
    <cellStyle name="40% - Акцент5 4 6" xfId="1073" xr:uid="{00000000-0005-0000-0000-000030040000}"/>
    <cellStyle name="40% - Акцент5 4 7" xfId="1074" xr:uid="{00000000-0005-0000-0000-000031040000}"/>
    <cellStyle name="40% - Акцент5 4 8" xfId="1075" xr:uid="{00000000-0005-0000-0000-000032040000}"/>
    <cellStyle name="40% - Акцент5 5" xfId="1076" xr:uid="{00000000-0005-0000-0000-000033040000}"/>
    <cellStyle name="40% - Акцент5 5 2" xfId="1077" xr:uid="{00000000-0005-0000-0000-000034040000}"/>
    <cellStyle name="40% - Акцент5 5 3" xfId="1078" xr:uid="{00000000-0005-0000-0000-000035040000}"/>
    <cellStyle name="40% - Акцент5 5 4" xfId="1079" xr:uid="{00000000-0005-0000-0000-000036040000}"/>
    <cellStyle name="40% - Акцент5 5 5" xfId="1080" xr:uid="{00000000-0005-0000-0000-000037040000}"/>
    <cellStyle name="40% - Акцент5 5 6" xfId="1081" xr:uid="{00000000-0005-0000-0000-000038040000}"/>
    <cellStyle name="40% - Акцент5 5 7" xfId="1082" xr:uid="{00000000-0005-0000-0000-000039040000}"/>
    <cellStyle name="40% - Акцент5 5 8" xfId="1083" xr:uid="{00000000-0005-0000-0000-00003A040000}"/>
    <cellStyle name="40% - Акцент5 6" xfId="1084" xr:uid="{00000000-0005-0000-0000-00003B040000}"/>
    <cellStyle name="40% - Акцент5 6 2" xfId="1085" xr:uid="{00000000-0005-0000-0000-00003C040000}"/>
    <cellStyle name="40% - Акцент5 6 3" xfId="1086" xr:uid="{00000000-0005-0000-0000-00003D040000}"/>
    <cellStyle name="40% - Акцент5 6 4" xfId="1087" xr:uid="{00000000-0005-0000-0000-00003E040000}"/>
    <cellStyle name="40% - Акцент5 6 5" xfId="1088" xr:uid="{00000000-0005-0000-0000-00003F040000}"/>
    <cellStyle name="40% - Акцент5 6 6" xfId="1089" xr:uid="{00000000-0005-0000-0000-000040040000}"/>
    <cellStyle name="40% - Акцент5 6 7" xfId="1090" xr:uid="{00000000-0005-0000-0000-000041040000}"/>
    <cellStyle name="40% - Акцент5 6 8" xfId="1091" xr:uid="{00000000-0005-0000-0000-000042040000}"/>
    <cellStyle name="40% - Акцент5 7" xfId="1092" xr:uid="{00000000-0005-0000-0000-000043040000}"/>
    <cellStyle name="40% - Акцент5 7 2" xfId="1093" xr:uid="{00000000-0005-0000-0000-000044040000}"/>
    <cellStyle name="40% - Акцент5 7 3" xfId="1094" xr:uid="{00000000-0005-0000-0000-000045040000}"/>
    <cellStyle name="40% - Акцент5 7 4" xfId="1095" xr:uid="{00000000-0005-0000-0000-000046040000}"/>
    <cellStyle name="40% - Акцент5 7 5" xfId="1096" xr:uid="{00000000-0005-0000-0000-000047040000}"/>
    <cellStyle name="40% - Акцент5 7 6" xfId="1097" xr:uid="{00000000-0005-0000-0000-000048040000}"/>
    <cellStyle name="40% - Акцент5 7 7" xfId="1098" xr:uid="{00000000-0005-0000-0000-000049040000}"/>
    <cellStyle name="40% - Акцент5 7 8" xfId="1099" xr:uid="{00000000-0005-0000-0000-00004A040000}"/>
    <cellStyle name="40% - Акцент5 8" xfId="1100" xr:uid="{00000000-0005-0000-0000-00004B040000}"/>
    <cellStyle name="40% - Акцент5 8 2" xfId="1101" xr:uid="{00000000-0005-0000-0000-00004C040000}"/>
    <cellStyle name="40% - Акцент5 8 3" xfId="1102" xr:uid="{00000000-0005-0000-0000-00004D040000}"/>
    <cellStyle name="40% - Акцент5 8 4" xfId="1103" xr:uid="{00000000-0005-0000-0000-00004E040000}"/>
    <cellStyle name="40% - Акцент5 8 5" xfId="1104" xr:uid="{00000000-0005-0000-0000-00004F040000}"/>
    <cellStyle name="40% - Акцент5 8 6" xfId="1105" xr:uid="{00000000-0005-0000-0000-000050040000}"/>
    <cellStyle name="40% - Акцент5 8 7" xfId="1106" xr:uid="{00000000-0005-0000-0000-000051040000}"/>
    <cellStyle name="40% - Акцент5 8 8" xfId="1107" xr:uid="{00000000-0005-0000-0000-000052040000}"/>
    <cellStyle name="40% - Акцент5 9" xfId="1108" xr:uid="{00000000-0005-0000-0000-000053040000}"/>
    <cellStyle name="40% - Акцент5 9 2" xfId="1109" xr:uid="{00000000-0005-0000-0000-000054040000}"/>
    <cellStyle name="40% - Акцент5 9 3" xfId="1110" xr:uid="{00000000-0005-0000-0000-000055040000}"/>
    <cellStyle name="40% - Акцент5 9 4" xfId="1111" xr:uid="{00000000-0005-0000-0000-000056040000}"/>
    <cellStyle name="40% - Акцент5 9 5" xfId="1112" xr:uid="{00000000-0005-0000-0000-000057040000}"/>
    <cellStyle name="40% - Акцент5 9 6" xfId="1113" xr:uid="{00000000-0005-0000-0000-000058040000}"/>
    <cellStyle name="40% - Акцент5 9 7" xfId="1114" xr:uid="{00000000-0005-0000-0000-000059040000}"/>
    <cellStyle name="40% - Акцент5 9 8" xfId="1115" xr:uid="{00000000-0005-0000-0000-00005A040000}"/>
    <cellStyle name="40% — акцент6" xfId="1116" builtinId="51" customBuiltin="1"/>
    <cellStyle name="40% - Акцент6 10" xfId="1117" xr:uid="{00000000-0005-0000-0000-00005C040000}"/>
    <cellStyle name="40% - Акцент6 10 2" xfId="1118" xr:uid="{00000000-0005-0000-0000-00005D040000}"/>
    <cellStyle name="40% - Акцент6 10 3" xfId="1119" xr:uid="{00000000-0005-0000-0000-00005E040000}"/>
    <cellStyle name="40% - Акцент6 10 4" xfId="1120" xr:uid="{00000000-0005-0000-0000-00005F040000}"/>
    <cellStyle name="40% - Акцент6 10 5" xfId="1121" xr:uid="{00000000-0005-0000-0000-000060040000}"/>
    <cellStyle name="40% - Акцент6 10 6" xfId="1122" xr:uid="{00000000-0005-0000-0000-000061040000}"/>
    <cellStyle name="40% - Акцент6 10 7" xfId="1123" xr:uid="{00000000-0005-0000-0000-000062040000}"/>
    <cellStyle name="40% - Акцент6 10 8" xfId="1124" xr:uid="{00000000-0005-0000-0000-000063040000}"/>
    <cellStyle name="40% - Акцент6 11" xfId="1125" xr:uid="{00000000-0005-0000-0000-000064040000}"/>
    <cellStyle name="40% - Акцент6 11 2" xfId="1126" xr:uid="{00000000-0005-0000-0000-000065040000}"/>
    <cellStyle name="40% - Акцент6 11 3" xfId="1127" xr:uid="{00000000-0005-0000-0000-000066040000}"/>
    <cellStyle name="40% - Акцент6 11 4" xfId="1128" xr:uid="{00000000-0005-0000-0000-000067040000}"/>
    <cellStyle name="40% - Акцент6 11 5" xfId="1129" xr:uid="{00000000-0005-0000-0000-000068040000}"/>
    <cellStyle name="40% - Акцент6 11 6" xfId="1130" xr:uid="{00000000-0005-0000-0000-000069040000}"/>
    <cellStyle name="40% - Акцент6 11 7" xfId="1131" xr:uid="{00000000-0005-0000-0000-00006A040000}"/>
    <cellStyle name="40% - Акцент6 11 8" xfId="1132" xr:uid="{00000000-0005-0000-0000-00006B040000}"/>
    <cellStyle name="40% - Акцент6 2" xfId="1133" xr:uid="{00000000-0005-0000-0000-00006C040000}"/>
    <cellStyle name="40% - Акцент6 2 2" xfId="1134" xr:uid="{00000000-0005-0000-0000-00006D040000}"/>
    <cellStyle name="40% - Акцент6 2 3" xfId="1135" xr:uid="{00000000-0005-0000-0000-00006E040000}"/>
    <cellStyle name="40% - Акцент6 2 4" xfId="1136" xr:uid="{00000000-0005-0000-0000-00006F040000}"/>
    <cellStyle name="40% - Акцент6 2 5" xfId="1137" xr:uid="{00000000-0005-0000-0000-000070040000}"/>
    <cellStyle name="40% - Акцент6 2 6" xfId="1138" xr:uid="{00000000-0005-0000-0000-000071040000}"/>
    <cellStyle name="40% - Акцент6 2 7" xfId="1139" xr:uid="{00000000-0005-0000-0000-000072040000}"/>
    <cellStyle name="40% - Акцент6 2 8" xfId="1140" xr:uid="{00000000-0005-0000-0000-000073040000}"/>
    <cellStyle name="40% - Акцент6 3" xfId="1141" xr:uid="{00000000-0005-0000-0000-000074040000}"/>
    <cellStyle name="40% - Акцент6 3 2" xfId="1142" xr:uid="{00000000-0005-0000-0000-000075040000}"/>
    <cellStyle name="40% - Акцент6 3 3" xfId="1143" xr:uid="{00000000-0005-0000-0000-000076040000}"/>
    <cellStyle name="40% - Акцент6 3 4" xfId="1144" xr:uid="{00000000-0005-0000-0000-000077040000}"/>
    <cellStyle name="40% - Акцент6 3 5" xfId="1145" xr:uid="{00000000-0005-0000-0000-000078040000}"/>
    <cellStyle name="40% - Акцент6 3 6" xfId="1146" xr:uid="{00000000-0005-0000-0000-000079040000}"/>
    <cellStyle name="40% - Акцент6 3 7" xfId="1147" xr:uid="{00000000-0005-0000-0000-00007A040000}"/>
    <cellStyle name="40% - Акцент6 3 8" xfId="1148" xr:uid="{00000000-0005-0000-0000-00007B040000}"/>
    <cellStyle name="40% - Акцент6 4" xfId="1149" xr:uid="{00000000-0005-0000-0000-00007C040000}"/>
    <cellStyle name="40% - Акцент6 4 2" xfId="1150" xr:uid="{00000000-0005-0000-0000-00007D040000}"/>
    <cellStyle name="40% - Акцент6 4 3" xfId="1151" xr:uid="{00000000-0005-0000-0000-00007E040000}"/>
    <cellStyle name="40% - Акцент6 4 4" xfId="1152" xr:uid="{00000000-0005-0000-0000-00007F040000}"/>
    <cellStyle name="40% - Акцент6 4 5" xfId="1153" xr:uid="{00000000-0005-0000-0000-000080040000}"/>
    <cellStyle name="40% - Акцент6 4 6" xfId="1154" xr:uid="{00000000-0005-0000-0000-000081040000}"/>
    <cellStyle name="40% - Акцент6 4 7" xfId="1155" xr:uid="{00000000-0005-0000-0000-000082040000}"/>
    <cellStyle name="40% - Акцент6 4 8" xfId="1156" xr:uid="{00000000-0005-0000-0000-000083040000}"/>
    <cellStyle name="40% - Акцент6 5" xfId="1157" xr:uid="{00000000-0005-0000-0000-000084040000}"/>
    <cellStyle name="40% - Акцент6 5 2" xfId="1158" xr:uid="{00000000-0005-0000-0000-000085040000}"/>
    <cellStyle name="40% - Акцент6 5 3" xfId="1159" xr:uid="{00000000-0005-0000-0000-000086040000}"/>
    <cellStyle name="40% - Акцент6 5 4" xfId="1160" xr:uid="{00000000-0005-0000-0000-000087040000}"/>
    <cellStyle name="40% - Акцент6 5 5" xfId="1161" xr:uid="{00000000-0005-0000-0000-000088040000}"/>
    <cellStyle name="40% - Акцент6 5 6" xfId="1162" xr:uid="{00000000-0005-0000-0000-000089040000}"/>
    <cellStyle name="40% - Акцент6 5 7" xfId="1163" xr:uid="{00000000-0005-0000-0000-00008A040000}"/>
    <cellStyle name="40% - Акцент6 5 8" xfId="1164" xr:uid="{00000000-0005-0000-0000-00008B040000}"/>
    <cellStyle name="40% - Акцент6 6" xfId="1165" xr:uid="{00000000-0005-0000-0000-00008C040000}"/>
    <cellStyle name="40% - Акцент6 6 2" xfId="1166" xr:uid="{00000000-0005-0000-0000-00008D040000}"/>
    <cellStyle name="40% - Акцент6 6 3" xfId="1167" xr:uid="{00000000-0005-0000-0000-00008E040000}"/>
    <cellStyle name="40% - Акцент6 6 4" xfId="1168" xr:uid="{00000000-0005-0000-0000-00008F040000}"/>
    <cellStyle name="40% - Акцент6 6 5" xfId="1169" xr:uid="{00000000-0005-0000-0000-000090040000}"/>
    <cellStyle name="40% - Акцент6 6 6" xfId="1170" xr:uid="{00000000-0005-0000-0000-000091040000}"/>
    <cellStyle name="40% - Акцент6 6 7" xfId="1171" xr:uid="{00000000-0005-0000-0000-000092040000}"/>
    <cellStyle name="40% - Акцент6 6 8" xfId="1172" xr:uid="{00000000-0005-0000-0000-000093040000}"/>
    <cellStyle name="40% - Акцент6 7" xfId="1173" xr:uid="{00000000-0005-0000-0000-000094040000}"/>
    <cellStyle name="40% - Акцент6 7 2" xfId="1174" xr:uid="{00000000-0005-0000-0000-000095040000}"/>
    <cellStyle name="40% - Акцент6 7 3" xfId="1175" xr:uid="{00000000-0005-0000-0000-000096040000}"/>
    <cellStyle name="40% - Акцент6 7 4" xfId="1176" xr:uid="{00000000-0005-0000-0000-000097040000}"/>
    <cellStyle name="40% - Акцент6 7 5" xfId="1177" xr:uid="{00000000-0005-0000-0000-000098040000}"/>
    <cellStyle name="40% - Акцент6 7 6" xfId="1178" xr:uid="{00000000-0005-0000-0000-000099040000}"/>
    <cellStyle name="40% - Акцент6 7 7" xfId="1179" xr:uid="{00000000-0005-0000-0000-00009A040000}"/>
    <cellStyle name="40% - Акцент6 7 8" xfId="1180" xr:uid="{00000000-0005-0000-0000-00009B040000}"/>
    <cellStyle name="40% - Акцент6 8" xfId="1181" xr:uid="{00000000-0005-0000-0000-00009C040000}"/>
    <cellStyle name="40% - Акцент6 8 2" xfId="1182" xr:uid="{00000000-0005-0000-0000-00009D040000}"/>
    <cellStyle name="40% - Акцент6 8 3" xfId="1183" xr:uid="{00000000-0005-0000-0000-00009E040000}"/>
    <cellStyle name="40% - Акцент6 8 4" xfId="1184" xr:uid="{00000000-0005-0000-0000-00009F040000}"/>
    <cellStyle name="40% - Акцент6 8 5" xfId="1185" xr:uid="{00000000-0005-0000-0000-0000A0040000}"/>
    <cellStyle name="40% - Акцент6 8 6" xfId="1186" xr:uid="{00000000-0005-0000-0000-0000A1040000}"/>
    <cellStyle name="40% - Акцент6 8 7" xfId="1187" xr:uid="{00000000-0005-0000-0000-0000A2040000}"/>
    <cellStyle name="40% - Акцент6 8 8" xfId="1188" xr:uid="{00000000-0005-0000-0000-0000A3040000}"/>
    <cellStyle name="40% - Акцент6 9" xfId="1189" xr:uid="{00000000-0005-0000-0000-0000A4040000}"/>
    <cellStyle name="40% - Акцент6 9 2" xfId="1190" xr:uid="{00000000-0005-0000-0000-0000A5040000}"/>
    <cellStyle name="40% - Акцент6 9 3" xfId="1191" xr:uid="{00000000-0005-0000-0000-0000A6040000}"/>
    <cellStyle name="40% - Акцент6 9 4" xfId="1192" xr:uid="{00000000-0005-0000-0000-0000A7040000}"/>
    <cellStyle name="40% - Акцент6 9 5" xfId="1193" xr:uid="{00000000-0005-0000-0000-0000A8040000}"/>
    <cellStyle name="40% - Акцент6 9 6" xfId="1194" xr:uid="{00000000-0005-0000-0000-0000A9040000}"/>
    <cellStyle name="40% - Акцент6 9 7" xfId="1195" xr:uid="{00000000-0005-0000-0000-0000AA040000}"/>
    <cellStyle name="40% - Акцент6 9 8" xfId="1196" xr:uid="{00000000-0005-0000-0000-0000AB040000}"/>
    <cellStyle name="60% - Accent1" xfId="1197" xr:uid="{00000000-0005-0000-0000-0000AC040000}"/>
    <cellStyle name="60% - Accent2" xfId="1198" xr:uid="{00000000-0005-0000-0000-0000AD040000}"/>
    <cellStyle name="60% - Accent3" xfId="1199" xr:uid="{00000000-0005-0000-0000-0000AE040000}"/>
    <cellStyle name="60% - Accent4" xfId="1200" xr:uid="{00000000-0005-0000-0000-0000AF040000}"/>
    <cellStyle name="60% - Accent5" xfId="1201" xr:uid="{00000000-0005-0000-0000-0000B0040000}"/>
    <cellStyle name="60% - Accent6" xfId="1202" xr:uid="{00000000-0005-0000-0000-0000B1040000}"/>
    <cellStyle name="60% — акцент1" xfId="1203" builtinId="32" customBuiltin="1"/>
    <cellStyle name="60% - Акцент1 10" xfId="1204" xr:uid="{00000000-0005-0000-0000-0000B3040000}"/>
    <cellStyle name="60% - Акцент1 11" xfId="1205" xr:uid="{00000000-0005-0000-0000-0000B4040000}"/>
    <cellStyle name="60% - Акцент1 2" xfId="1206" xr:uid="{00000000-0005-0000-0000-0000B5040000}"/>
    <cellStyle name="60% - Акцент1 2 2" xfId="1207" xr:uid="{00000000-0005-0000-0000-0000B6040000}"/>
    <cellStyle name="60% - Акцент1 2 3" xfId="1208" xr:uid="{00000000-0005-0000-0000-0000B7040000}"/>
    <cellStyle name="60% - Акцент1 2 4" xfId="1209" xr:uid="{00000000-0005-0000-0000-0000B8040000}"/>
    <cellStyle name="60% - Акцент1 2 5" xfId="1210" xr:uid="{00000000-0005-0000-0000-0000B9040000}"/>
    <cellStyle name="60% - Акцент1 3" xfId="1211" xr:uid="{00000000-0005-0000-0000-0000BA040000}"/>
    <cellStyle name="60% - Акцент1 4" xfId="1212" xr:uid="{00000000-0005-0000-0000-0000BB040000}"/>
    <cellStyle name="60% - Акцент1 5" xfId="1213" xr:uid="{00000000-0005-0000-0000-0000BC040000}"/>
    <cellStyle name="60% - Акцент1 6" xfId="1214" xr:uid="{00000000-0005-0000-0000-0000BD040000}"/>
    <cellStyle name="60% - Акцент1 7" xfId="1215" xr:uid="{00000000-0005-0000-0000-0000BE040000}"/>
    <cellStyle name="60% - Акцент1 8" xfId="1216" xr:uid="{00000000-0005-0000-0000-0000BF040000}"/>
    <cellStyle name="60% - Акцент1 9" xfId="1217" xr:uid="{00000000-0005-0000-0000-0000C0040000}"/>
    <cellStyle name="60% — акцент2" xfId="1218" builtinId="36" customBuiltin="1"/>
    <cellStyle name="60% - Акцент2 10" xfId="1219" xr:uid="{00000000-0005-0000-0000-0000C2040000}"/>
    <cellStyle name="60% - Акцент2 11" xfId="1220" xr:uid="{00000000-0005-0000-0000-0000C3040000}"/>
    <cellStyle name="60% - Акцент2 2" xfId="1221" xr:uid="{00000000-0005-0000-0000-0000C4040000}"/>
    <cellStyle name="60% - Акцент2 2 2" xfId="1222" xr:uid="{00000000-0005-0000-0000-0000C5040000}"/>
    <cellStyle name="60% - Акцент2 2 3" xfId="1223" xr:uid="{00000000-0005-0000-0000-0000C6040000}"/>
    <cellStyle name="60% - Акцент2 2 4" xfId="1224" xr:uid="{00000000-0005-0000-0000-0000C7040000}"/>
    <cellStyle name="60% - Акцент2 2 5" xfId="1225" xr:uid="{00000000-0005-0000-0000-0000C8040000}"/>
    <cellStyle name="60% - Акцент2 3" xfId="1226" xr:uid="{00000000-0005-0000-0000-0000C9040000}"/>
    <cellStyle name="60% - Акцент2 4" xfId="1227" xr:uid="{00000000-0005-0000-0000-0000CA040000}"/>
    <cellStyle name="60% - Акцент2 5" xfId="1228" xr:uid="{00000000-0005-0000-0000-0000CB040000}"/>
    <cellStyle name="60% - Акцент2 6" xfId="1229" xr:uid="{00000000-0005-0000-0000-0000CC040000}"/>
    <cellStyle name="60% - Акцент2 7" xfId="1230" xr:uid="{00000000-0005-0000-0000-0000CD040000}"/>
    <cellStyle name="60% - Акцент2 8" xfId="1231" xr:uid="{00000000-0005-0000-0000-0000CE040000}"/>
    <cellStyle name="60% - Акцент2 9" xfId="1232" xr:uid="{00000000-0005-0000-0000-0000CF040000}"/>
    <cellStyle name="60% — акцент3" xfId="1233" builtinId="40" customBuiltin="1"/>
    <cellStyle name="60% - Акцент3 10" xfId="1234" xr:uid="{00000000-0005-0000-0000-0000D1040000}"/>
    <cellStyle name="60% - Акцент3 11" xfId="1235" xr:uid="{00000000-0005-0000-0000-0000D2040000}"/>
    <cellStyle name="60% - Акцент3 2" xfId="1236" xr:uid="{00000000-0005-0000-0000-0000D3040000}"/>
    <cellStyle name="60% - Акцент3 2 2" xfId="1237" xr:uid="{00000000-0005-0000-0000-0000D4040000}"/>
    <cellStyle name="60% - Акцент3 2 3" xfId="1238" xr:uid="{00000000-0005-0000-0000-0000D5040000}"/>
    <cellStyle name="60% - Акцент3 2 4" xfId="1239" xr:uid="{00000000-0005-0000-0000-0000D6040000}"/>
    <cellStyle name="60% - Акцент3 2 5" xfId="1240" xr:uid="{00000000-0005-0000-0000-0000D7040000}"/>
    <cellStyle name="60% - Акцент3 3" xfId="1241" xr:uid="{00000000-0005-0000-0000-0000D8040000}"/>
    <cellStyle name="60% - Акцент3 4" xfId="1242" xr:uid="{00000000-0005-0000-0000-0000D9040000}"/>
    <cellStyle name="60% - Акцент3 5" xfId="1243" xr:uid="{00000000-0005-0000-0000-0000DA040000}"/>
    <cellStyle name="60% - Акцент3 6" xfId="1244" xr:uid="{00000000-0005-0000-0000-0000DB040000}"/>
    <cellStyle name="60% - Акцент3 7" xfId="1245" xr:uid="{00000000-0005-0000-0000-0000DC040000}"/>
    <cellStyle name="60% - Акцент3 8" xfId="1246" xr:uid="{00000000-0005-0000-0000-0000DD040000}"/>
    <cellStyle name="60% - Акцент3 9" xfId="1247" xr:uid="{00000000-0005-0000-0000-0000DE040000}"/>
    <cellStyle name="60% — акцент4" xfId="1248" builtinId="44" customBuiltin="1"/>
    <cellStyle name="60% - Акцент4 10" xfId="1249" xr:uid="{00000000-0005-0000-0000-0000E0040000}"/>
    <cellStyle name="60% - Акцент4 11" xfId="1250" xr:uid="{00000000-0005-0000-0000-0000E1040000}"/>
    <cellStyle name="60% - Акцент4 2" xfId="1251" xr:uid="{00000000-0005-0000-0000-0000E2040000}"/>
    <cellStyle name="60% - Акцент4 2 2" xfId="1252" xr:uid="{00000000-0005-0000-0000-0000E3040000}"/>
    <cellStyle name="60% - Акцент4 2 3" xfId="1253" xr:uid="{00000000-0005-0000-0000-0000E4040000}"/>
    <cellStyle name="60% - Акцент4 2 4" xfId="1254" xr:uid="{00000000-0005-0000-0000-0000E5040000}"/>
    <cellStyle name="60% - Акцент4 2 5" xfId="1255" xr:uid="{00000000-0005-0000-0000-0000E6040000}"/>
    <cellStyle name="60% - Акцент4 3" xfId="1256" xr:uid="{00000000-0005-0000-0000-0000E7040000}"/>
    <cellStyle name="60% - Акцент4 4" xfId="1257" xr:uid="{00000000-0005-0000-0000-0000E8040000}"/>
    <cellStyle name="60% - Акцент4 5" xfId="1258" xr:uid="{00000000-0005-0000-0000-0000E9040000}"/>
    <cellStyle name="60% - Акцент4 6" xfId="1259" xr:uid="{00000000-0005-0000-0000-0000EA040000}"/>
    <cellStyle name="60% - Акцент4 7" xfId="1260" xr:uid="{00000000-0005-0000-0000-0000EB040000}"/>
    <cellStyle name="60% - Акцент4 8" xfId="1261" xr:uid="{00000000-0005-0000-0000-0000EC040000}"/>
    <cellStyle name="60% - Акцент4 9" xfId="1262" xr:uid="{00000000-0005-0000-0000-0000ED040000}"/>
    <cellStyle name="60% — акцент5" xfId="1263" builtinId="48" customBuiltin="1"/>
    <cellStyle name="60% - Акцент5 10" xfId="1264" xr:uid="{00000000-0005-0000-0000-0000EF040000}"/>
    <cellStyle name="60% - Акцент5 11" xfId="1265" xr:uid="{00000000-0005-0000-0000-0000F0040000}"/>
    <cellStyle name="60% - Акцент5 2" xfId="1266" xr:uid="{00000000-0005-0000-0000-0000F1040000}"/>
    <cellStyle name="60% - Акцент5 2 2" xfId="1267" xr:uid="{00000000-0005-0000-0000-0000F2040000}"/>
    <cellStyle name="60% - Акцент5 2 3" xfId="1268" xr:uid="{00000000-0005-0000-0000-0000F3040000}"/>
    <cellStyle name="60% - Акцент5 2 4" xfId="1269" xr:uid="{00000000-0005-0000-0000-0000F4040000}"/>
    <cellStyle name="60% - Акцент5 2 5" xfId="1270" xr:uid="{00000000-0005-0000-0000-0000F5040000}"/>
    <cellStyle name="60% - Акцент5 3" xfId="1271" xr:uid="{00000000-0005-0000-0000-0000F6040000}"/>
    <cellStyle name="60% - Акцент5 4" xfId="1272" xr:uid="{00000000-0005-0000-0000-0000F7040000}"/>
    <cellStyle name="60% - Акцент5 5" xfId="1273" xr:uid="{00000000-0005-0000-0000-0000F8040000}"/>
    <cellStyle name="60% - Акцент5 6" xfId="1274" xr:uid="{00000000-0005-0000-0000-0000F9040000}"/>
    <cellStyle name="60% - Акцент5 7" xfId="1275" xr:uid="{00000000-0005-0000-0000-0000FA040000}"/>
    <cellStyle name="60% - Акцент5 8" xfId="1276" xr:uid="{00000000-0005-0000-0000-0000FB040000}"/>
    <cellStyle name="60% - Акцент5 9" xfId="1277" xr:uid="{00000000-0005-0000-0000-0000FC040000}"/>
    <cellStyle name="60% — акцент6" xfId="1278" builtinId="52" customBuiltin="1"/>
    <cellStyle name="60% - Акцент6 10" xfId="1279" xr:uid="{00000000-0005-0000-0000-0000FE040000}"/>
    <cellStyle name="60% - Акцент6 11" xfId="1280" xr:uid="{00000000-0005-0000-0000-0000FF040000}"/>
    <cellStyle name="60% - Акцент6 2" xfId="1281" xr:uid="{00000000-0005-0000-0000-000000050000}"/>
    <cellStyle name="60% - Акцент6 2 2" xfId="1282" xr:uid="{00000000-0005-0000-0000-000001050000}"/>
    <cellStyle name="60% - Акцент6 2 3" xfId="1283" xr:uid="{00000000-0005-0000-0000-000002050000}"/>
    <cellStyle name="60% - Акцент6 2 4" xfId="1284" xr:uid="{00000000-0005-0000-0000-000003050000}"/>
    <cellStyle name="60% - Акцент6 2 5" xfId="1285" xr:uid="{00000000-0005-0000-0000-000004050000}"/>
    <cellStyle name="60% - Акцент6 3" xfId="1286" xr:uid="{00000000-0005-0000-0000-000005050000}"/>
    <cellStyle name="60% - Акцент6 4" xfId="1287" xr:uid="{00000000-0005-0000-0000-000006050000}"/>
    <cellStyle name="60% - Акцент6 5" xfId="1288" xr:uid="{00000000-0005-0000-0000-000007050000}"/>
    <cellStyle name="60% - Акцент6 6" xfId="1289" xr:uid="{00000000-0005-0000-0000-000008050000}"/>
    <cellStyle name="60% - Акцент6 7" xfId="1290" xr:uid="{00000000-0005-0000-0000-000009050000}"/>
    <cellStyle name="60% - Акцент6 8" xfId="1291" xr:uid="{00000000-0005-0000-0000-00000A050000}"/>
    <cellStyle name="60% - Акцент6 9" xfId="1292" xr:uid="{00000000-0005-0000-0000-00000B050000}"/>
    <cellStyle name="Accent1" xfId="1293" xr:uid="{00000000-0005-0000-0000-00000C050000}"/>
    <cellStyle name="Accent1 - 20%" xfId="1294" xr:uid="{00000000-0005-0000-0000-00000D050000}"/>
    <cellStyle name="Accent1 - 40%" xfId="1295" xr:uid="{00000000-0005-0000-0000-00000E050000}"/>
    <cellStyle name="Accent1 - 60%" xfId="1296" xr:uid="{00000000-0005-0000-0000-00000F050000}"/>
    <cellStyle name="Accent1 10" xfId="1297" xr:uid="{00000000-0005-0000-0000-000010050000}"/>
    <cellStyle name="Accent1 11" xfId="1298" xr:uid="{00000000-0005-0000-0000-000011050000}"/>
    <cellStyle name="Accent1 12" xfId="1299" xr:uid="{00000000-0005-0000-0000-000012050000}"/>
    <cellStyle name="Accent1 2" xfId="1300" xr:uid="{00000000-0005-0000-0000-000013050000}"/>
    <cellStyle name="Accent1 3" xfId="1301" xr:uid="{00000000-0005-0000-0000-000014050000}"/>
    <cellStyle name="Accent1 4" xfId="1302" xr:uid="{00000000-0005-0000-0000-000015050000}"/>
    <cellStyle name="Accent1 5" xfId="1303" xr:uid="{00000000-0005-0000-0000-000016050000}"/>
    <cellStyle name="Accent1 6" xfId="1304" xr:uid="{00000000-0005-0000-0000-000017050000}"/>
    <cellStyle name="Accent1 7" xfId="1305" xr:uid="{00000000-0005-0000-0000-000018050000}"/>
    <cellStyle name="Accent1 8" xfId="1306" xr:uid="{00000000-0005-0000-0000-000019050000}"/>
    <cellStyle name="Accent1 9" xfId="1307" xr:uid="{00000000-0005-0000-0000-00001A050000}"/>
    <cellStyle name="Accent1_Критерии RAB" xfId="1308" xr:uid="{00000000-0005-0000-0000-00001B050000}"/>
    <cellStyle name="Accent2" xfId="1309" xr:uid="{00000000-0005-0000-0000-00001C050000}"/>
    <cellStyle name="Accent2 - 20%" xfId="1310" xr:uid="{00000000-0005-0000-0000-00001D050000}"/>
    <cellStyle name="Accent2 - 40%" xfId="1311" xr:uid="{00000000-0005-0000-0000-00001E050000}"/>
    <cellStyle name="Accent2 - 60%" xfId="1312" xr:uid="{00000000-0005-0000-0000-00001F050000}"/>
    <cellStyle name="Accent2 10" xfId="1313" xr:uid="{00000000-0005-0000-0000-000020050000}"/>
    <cellStyle name="Accent2 11" xfId="1314" xr:uid="{00000000-0005-0000-0000-000021050000}"/>
    <cellStyle name="Accent2 12" xfId="1315" xr:uid="{00000000-0005-0000-0000-000022050000}"/>
    <cellStyle name="Accent2 2" xfId="1316" xr:uid="{00000000-0005-0000-0000-000023050000}"/>
    <cellStyle name="Accent2 3" xfId="1317" xr:uid="{00000000-0005-0000-0000-000024050000}"/>
    <cellStyle name="Accent2 4" xfId="1318" xr:uid="{00000000-0005-0000-0000-000025050000}"/>
    <cellStyle name="Accent2 5" xfId="1319" xr:uid="{00000000-0005-0000-0000-000026050000}"/>
    <cellStyle name="Accent2 6" xfId="1320" xr:uid="{00000000-0005-0000-0000-000027050000}"/>
    <cellStyle name="Accent2 7" xfId="1321" xr:uid="{00000000-0005-0000-0000-000028050000}"/>
    <cellStyle name="Accent2 8" xfId="1322" xr:uid="{00000000-0005-0000-0000-000029050000}"/>
    <cellStyle name="Accent2 9" xfId="1323" xr:uid="{00000000-0005-0000-0000-00002A050000}"/>
    <cellStyle name="Accent2_Критерии RAB" xfId="1324" xr:uid="{00000000-0005-0000-0000-00002B050000}"/>
    <cellStyle name="Accent3" xfId="1325" xr:uid="{00000000-0005-0000-0000-00002C050000}"/>
    <cellStyle name="Accent3 - 20%" xfId="1326" xr:uid="{00000000-0005-0000-0000-00002D050000}"/>
    <cellStyle name="Accent3 - 40%" xfId="1327" xr:uid="{00000000-0005-0000-0000-00002E050000}"/>
    <cellStyle name="Accent3 - 60%" xfId="1328" xr:uid="{00000000-0005-0000-0000-00002F050000}"/>
    <cellStyle name="Accent3 10" xfId="1329" xr:uid="{00000000-0005-0000-0000-000030050000}"/>
    <cellStyle name="Accent3 11" xfId="1330" xr:uid="{00000000-0005-0000-0000-000031050000}"/>
    <cellStyle name="Accent3 12" xfId="1331" xr:uid="{00000000-0005-0000-0000-000032050000}"/>
    <cellStyle name="Accent3 2" xfId="1332" xr:uid="{00000000-0005-0000-0000-000033050000}"/>
    <cellStyle name="Accent3 3" xfId="1333" xr:uid="{00000000-0005-0000-0000-000034050000}"/>
    <cellStyle name="Accent3 4" xfId="1334" xr:uid="{00000000-0005-0000-0000-000035050000}"/>
    <cellStyle name="Accent3 5" xfId="1335" xr:uid="{00000000-0005-0000-0000-000036050000}"/>
    <cellStyle name="Accent3 6" xfId="1336" xr:uid="{00000000-0005-0000-0000-000037050000}"/>
    <cellStyle name="Accent3 7" xfId="1337" xr:uid="{00000000-0005-0000-0000-000038050000}"/>
    <cellStyle name="Accent3 8" xfId="1338" xr:uid="{00000000-0005-0000-0000-000039050000}"/>
    <cellStyle name="Accent3 9" xfId="1339" xr:uid="{00000000-0005-0000-0000-00003A050000}"/>
    <cellStyle name="Accent3_Критерии RAB" xfId="1340" xr:uid="{00000000-0005-0000-0000-00003B050000}"/>
    <cellStyle name="Accent4" xfId="1341" xr:uid="{00000000-0005-0000-0000-00003C050000}"/>
    <cellStyle name="Accent4 - 20%" xfId="1342" xr:uid="{00000000-0005-0000-0000-00003D050000}"/>
    <cellStyle name="Accent4 - 40%" xfId="1343" xr:uid="{00000000-0005-0000-0000-00003E050000}"/>
    <cellStyle name="Accent4 - 60%" xfId="1344" xr:uid="{00000000-0005-0000-0000-00003F050000}"/>
    <cellStyle name="Accent4 10" xfId="1345" xr:uid="{00000000-0005-0000-0000-000040050000}"/>
    <cellStyle name="Accent4 11" xfId="1346" xr:uid="{00000000-0005-0000-0000-000041050000}"/>
    <cellStyle name="Accent4 12" xfId="1347" xr:uid="{00000000-0005-0000-0000-000042050000}"/>
    <cellStyle name="Accent4 2" xfId="1348" xr:uid="{00000000-0005-0000-0000-000043050000}"/>
    <cellStyle name="Accent4 3" xfId="1349" xr:uid="{00000000-0005-0000-0000-000044050000}"/>
    <cellStyle name="Accent4 4" xfId="1350" xr:uid="{00000000-0005-0000-0000-000045050000}"/>
    <cellStyle name="Accent4 5" xfId="1351" xr:uid="{00000000-0005-0000-0000-000046050000}"/>
    <cellStyle name="Accent4 6" xfId="1352" xr:uid="{00000000-0005-0000-0000-000047050000}"/>
    <cellStyle name="Accent4 7" xfId="1353" xr:uid="{00000000-0005-0000-0000-000048050000}"/>
    <cellStyle name="Accent4 8" xfId="1354" xr:uid="{00000000-0005-0000-0000-000049050000}"/>
    <cellStyle name="Accent4 9" xfId="1355" xr:uid="{00000000-0005-0000-0000-00004A050000}"/>
    <cellStyle name="Accent4_Критерии RAB" xfId="1356" xr:uid="{00000000-0005-0000-0000-00004B050000}"/>
    <cellStyle name="Accent5" xfId="1357" xr:uid="{00000000-0005-0000-0000-00004C050000}"/>
    <cellStyle name="Accent5 - 20%" xfId="1358" xr:uid="{00000000-0005-0000-0000-00004D050000}"/>
    <cellStyle name="Accent5 - 40%" xfId="1359" xr:uid="{00000000-0005-0000-0000-00004E050000}"/>
    <cellStyle name="Accent5 - 60%" xfId="1360" xr:uid="{00000000-0005-0000-0000-00004F050000}"/>
    <cellStyle name="Accent5 10" xfId="1361" xr:uid="{00000000-0005-0000-0000-000050050000}"/>
    <cellStyle name="Accent5 11" xfId="1362" xr:uid="{00000000-0005-0000-0000-000051050000}"/>
    <cellStyle name="Accent5 12" xfId="1363" xr:uid="{00000000-0005-0000-0000-000052050000}"/>
    <cellStyle name="Accent5 2" xfId="1364" xr:uid="{00000000-0005-0000-0000-000053050000}"/>
    <cellStyle name="Accent5 3" xfId="1365" xr:uid="{00000000-0005-0000-0000-000054050000}"/>
    <cellStyle name="Accent5 4" xfId="1366" xr:uid="{00000000-0005-0000-0000-000055050000}"/>
    <cellStyle name="Accent5 5" xfId="1367" xr:uid="{00000000-0005-0000-0000-000056050000}"/>
    <cellStyle name="Accent5 6" xfId="1368" xr:uid="{00000000-0005-0000-0000-000057050000}"/>
    <cellStyle name="Accent5 7" xfId="1369" xr:uid="{00000000-0005-0000-0000-000058050000}"/>
    <cellStyle name="Accent5 8" xfId="1370" xr:uid="{00000000-0005-0000-0000-000059050000}"/>
    <cellStyle name="Accent5 9" xfId="1371" xr:uid="{00000000-0005-0000-0000-00005A050000}"/>
    <cellStyle name="Accent5_Критерии RAB" xfId="1372" xr:uid="{00000000-0005-0000-0000-00005B050000}"/>
    <cellStyle name="Accent6" xfId="1373" xr:uid="{00000000-0005-0000-0000-00005C050000}"/>
    <cellStyle name="Accent6 - 20%" xfId="1374" xr:uid="{00000000-0005-0000-0000-00005D050000}"/>
    <cellStyle name="Accent6 - 40%" xfId="1375" xr:uid="{00000000-0005-0000-0000-00005E050000}"/>
    <cellStyle name="Accent6 - 60%" xfId="1376" xr:uid="{00000000-0005-0000-0000-00005F050000}"/>
    <cellStyle name="Accent6 10" xfId="1377" xr:uid="{00000000-0005-0000-0000-000060050000}"/>
    <cellStyle name="Accent6 11" xfId="1378" xr:uid="{00000000-0005-0000-0000-000061050000}"/>
    <cellStyle name="Accent6 12" xfId="1379" xr:uid="{00000000-0005-0000-0000-000062050000}"/>
    <cellStyle name="Accent6 2" xfId="1380" xr:uid="{00000000-0005-0000-0000-000063050000}"/>
    <cellStyle name="Accent6 3" xfId="1381" xr:uid="{00000000-0005-0000-0000-000064050000}"/>
    <cellStyle name="Accent6 4" xfId="1382" xr:uid="{00000000-0005-0000-0000-000065050000}"/>
    <cellStyle name="Accent6 5" xfId="1383" xr:uid="{00000000-0005-0000-0000-000066050000}"/>
    <cellStyle name="Accent6 6" xfId="1384" xr:uid="{00000000-0005-0000-0000-000067050000}"/>
    <cellStyle name="Accent6 7" xfId="1385" xr:uid="{00000000-0005-0000-0000-000068050000}"/>
    <cellStyle name="Accent6 8" xfId="1386" xr:uid="{00000000-0005-0000-0000-000069050000}"/>
    <cellStyle name="Accent6 9" xfId="1387" xr:uid="{00000000-0005-0000-0000-00006A050000}"/>
    <cellStyle name="Accent6_Критерии RAB" xfId="1388" xr:uid="{00000000-0005-0000-0000-00006B050000}"/>
    <cellStyle name="account" xfId="1389" xr:uid="{00000000-0005-0000-0000-00006C050000}"/>
    <cellStyle name="Accounting" xfId="1390" xr:uid="{00000000-0005-0000-0000-00006D050000}"/>
    <cellStyle name="Ăčďĺđńńűëęŕ" xfId="1391" xr:uid="{00000000-0005-0000-0000-00006E050000}"/>
    <cellStyle name="Áĺççŕůčňíűé" xfId="1392" xr:uid="{00000000-0005-0000-0000-00006F050000}"/>
    <cellStyle name="Äĺíĺćíűé [0]_(ňŕá 3č)" xfId="1393" xr:uid="{00000000-0005-0000-0000-000070050000}"/>
    <cellStyle name="Äĺíĺćíűé_(ňŕá 3č)" xfId="1394" xr:uid="{00000000-0005-0000-0000-000071050000}"/>
    <cellStyle name="Anna" xfId="1395" xr:uid="{00000000-0005-0000-0000-000072050000}"/>
    <cellStyle name="AP_AR_UPS" xfId="1396" xr:uid="{00000000-0005-0000-0000-000073050000}"/>
    <cellStyle name="BackGround_General" xfId="1397" xr:uid="{00000000-0005-0000-0000-000074050000}"/>
    <cellStyle name="Bad" xfId="1398" xr:uid="{00000000-0005-0000-0000-000075050000}"/>
    <cellStyle name="Bad 2" xfId="1399" xr:uid="{00000000-0005-0000-0000-000076050000}"/>
    <cellStyle name="Bad 3" xfId="1400" xr:uid="{00000000-0005-0000-0000-000077050000}"/>
    <cellStyle name="blank" xfId="1401" xr:uid="{00000000-0005-0000-0000-000078050000}"/>
    <cellStyle name="Blue_Calculation" xfId="1402" xr:uid="{00000000-0005-0000-0000-000079050000}"/>
    <cellStyle name="Calculation" xfId="1403" xr:uid="{00000000-0005-0000-0000-00007A050000}"/>
    <cellStyle name="Calculation 2" xfId="1404" xr:uid="{00000000-0005-0000-0000-00007B050000}"/>
    <cellStyle name="Calculation 2 2" xfId="1405" xr:uid="{00000000-0005-0000-0000-00007C050000}"/>
    <cellStyle name="Calculation 2 2 2" xfId="1406" xr:uid="{00000000-0005-0000-0000-00007D050000}"/>
    <cellStyle name="Calculation 2 2 3" xfId="1407" xr:uid="{00000000-0005-0000-0000-00007E050000}"/>
    <cellStyle name="Calculation 2 2 4" xfId="1408" xr:uid="{00000000-0005-0000-0000-00007F050000}"/>
    <cellStyle name="Calculation 2 2 5" xfId="1409" xr:uid="{00000000-0005-0000-0000-000080050000}"/>
    <cellStyle name="Calculation 2 2 6" xfId="1410" xr:uid="{00000000-0005-0000-0000-000081050000}"/>
    <cellStyle name="Calculation 2 3" xfId="1411" xr:uid="{00000000-0005-0000-0000-000082050000}"/>
    <cellStyle name="Calculation 2 4" xfId="1412" xr:uid="{00000000-0005-0000-0000-000083050000}"/>
    <cellStyle name="Calculation 2 5" xfId="1413" xr:uid="{00000000-0005-0000-0000-000084050000}"/>
    <cellStyle name="Calculation 2 6" xfId="1414" xr:uid="{00000000-0005-0000-0000-000085050000}"/>
    <cellStyle name="Calculation 2 7" xfId="1415" xr:uid="{00000000-0005-0000-0000-000086050000}"/>
    <cellStyle name="Calculation 2 8" xfId="1416" xr:uid="{00000000-0005-0000-0000-000087050000}"/>
    <cellStyle name="Calculation 3" xfId="1417" xr:uid="{00000000-0005-0000-0000-000088050000}"/>
    <cellStyle name="Calculation 3 2" xfId="1418" xr:uid="{00000000-0005-0000-0000-000089050000}"/>
    <cellStyle name="Calculation 3 3" xfId="1419" xr:uid="{00000000-0005-0000-0000-00008A050000}"/>
    <cellStyle name="Calculation 3 4" xfId="1420" xr:uid="{00000000-0005-0000-0000-00008B050000}"/>
    <cellStyle name="Calculation 3 5" xfId="1421" xr:uid="{00000000-0005-0000-0000-00008C050000}"/>
    <cellStyle name="Calculation 3 6" xfId="1422" xr:uid="{00000000-0005-0000-0000-00008D050000}"/>
    <cellStyle name="Calculation 4" xfId="1423" xr:uid="{00000000-0005-0000-0000-00008E050000}"/>
    <cellStyle name="Calculation 4 2" xfId="1424" xr:uid="{00000000-0005-0000-0000-00008F050000}"/>
    <cellStyle name="Calculation 4 3" xfId="1425" xr:uid="{00000000-0005-0000-0000-000090050000}"/>
    <cellStyle name="Calculation 4 4" xfId="1426" xr:uid="{00000000-0005-0000-0000-000091050000}"/>
    <cellStyle name="Calculation 4 5" xfId="1427" xr:uid="{00000000-0005-0000-0000-000092050000}"/>
    <cellStyle name="Calculation 4 6" xfId="1428" xr:uid="{00000000-0005-0000-0000-000093050000}"/>
    <cellStyle name="Calculation 5" xfId="1429" xr:uid="{00000000-0005-0000-0000-000094050000}"/>
    <cellStyle name="Calculation 6" xfId="1430" xr:uid="{00000000-0005-0000-0000-000095050000}"/>
    <cellStyle name="Calculation 7" xfId="1431" xr:uid="{00000000-0005-0000-0000-000096050000}"/>
    <cellStyle name="Cells 2" xfId="1432" xr:uid="{00000000-0005-0000-0000-000097050000}"/>
    <cellStyle name="Check" xfId="1433" xr:uid="{00000000-0005-0000-0000-000098050000}"/>
    <cellStyle name="Check 2" xfId="1434" xr:uid="{00000000-0005-0000-0000-000099050000}"/>
    <cellStyle name="Check 3" xfId="1435" xr:uid="{00000000-0005-0000-0000-00009A050000}"/>
    <cellStyle name="Check Cell" xfId="1436" xr:uid="{00000000-0005-0000-0000-00009B050000}"/>
    <cellStyle name="Check Cell 2" xfId="1437" xr:uid="{00000000-0005-0000-0000-00009C050000}"/>
    <cellStyle name="Check Cell 3" xfId="1438" xr:uid="{00000000-0005-0000-0000-00009D050000}"/>
    <cellStyle name="Comma [0]_irl tel sep5" xfId="1439" xr:uid="{00000000-0005-0000-0000-00009E050000}"/>
    <cellStyle name="Comma_irl tel sep5" xfId="1440" xr:uid="{00000000-0005-0000-0000-00009F050000}"/>
    <cellStyle name="Comma0" xfId="1441" xr:uid="{00000000-0005-0000-0000-0000A0050000}"/>
    <cellStyle name="Çŕůčňíűé" xfId="1442" xr:uid="{00000000-0005-0000-0000-0000A1050000}"/>
    <cellStyle name="Currency [0]" xfId="1443" xr:uid="{00000000-0005-0000-0000-0000A2050000}"/>
    <cellStyle name="Currency [0] 2" xfId="1444" xr:uid="{00000000-0005-0000-0000-0000A3050000}"/>
    <cellStyle name="Currency [0] 2 2" xfId="1445" xr:uid="{00000000-0005-0000-0000-0000A4050000}"/>
    <cellStyle name="Currency [0] 2 3" xfId="1446" xr:uid="{00000000-0005-0000-0000-0000A5050000}"/>
    <cellStyle name="Currency [0] 2 4" xfId="1447" xr:uid="{00000000-0005-0000-0000-0000A6050000}"/>
    <cellStyle name="Currency [0] 2 5" xfId="1448" xr:uid="{00000000-0005-0000-0000-0000A7050000}"/>
    <cellStyle name="Currency [0] 3" xfId="1449" xr:uid="{00000000-0005-0000-0000-0000A8050000}"/>
    <cellStyle name="Currency [0] 3 2" xfId="1450" xr:uid="{00000000-0005-0000-0000-0000A9050000}"/>
    <cellStyle name="Currency [0] 3 3" xfId="1451" xr:uid="{00000000-0005-0000-0000-0000AA050000}"/>
    <cellStyle name="Currency [0] 3 4" xfId="1452" xr:uid="{00000000-0005-0000-0000-0000AB050000}"/>
    <cellStyle name="Currency [0] 3 5" xfId="1453" xr:uid="{00000000-0005-0000-0000-0000AC050000}"/>
    <cellStyle name="Currency [0] 4" xfId="1454" xr:uid="{00000000-0005-0000-0000-0000AD050000}"/>
    <cellStyle name="Currency [0] 4 2" xfId="1455" xr:uid="{00000000-0005-0000-0000-0000AE050000}"/>
    <cellStyle name="Currency [0] 4 3" xfId="1456" xr:uid="{00000000-0005-0000-0000-0000AF050000}"/>
    <cellStyle name="Currency [0] 4 4" xfId="1457" xr:uid="{00000000-0005-0000-0000-0000B0050000}"/>
    <cellStyle name="Currency [0] 4 5" xfId="1458" xr:uid="{00000000-0005-0000-0000-0000B1050000}"/>
    <cellStyle name="Currency [0] 5" xfId="1459" xr:uid="{00000000-0005-0000-0000-0000B2050000}"/>
    <cellStyle name="Currency [0] 5 2" xfId="1460" xr:uid="{00000000-0005-0000-0000-0000B3050000}"/>
    <cellStyle name="Currency [0] 5 3" xfId="1461" xr:uid="{00000000-0005-0000-0000-0000B4050000}"/>
    <cellStyle name="Currency [0] 5 4" xfId="1462" xr:uid="{00000000-0005-0000-0000-0000B5050000}"/>
    <cellStyle name="Currency [0] 5 5" xfId="1463" xr:uid="{00000000-0005-0000-0000-0000B6050000}"/>
    <cellStyle name="Currency [0] 6" xfId="1464" xr:uid="{00000000-0005-0000-0000-0000B7050000}"/>
    <cellStyle name="Currency [0] 7" xfId="1465" xr:uid="{00000000-0005-0000-0000-0000B8050000}"/>
    <cellStyle name="Currency_irl tel sep5" xfId="1466" xr:uid="{00000000-0005-0000-0000-0000B9050000}"/>
    <cellStyle name="Currency0" xfId="1467" xr:uid="{00000000-0005-0000-0000-0000BA050000}"/>
    <cellStyle name="Currency2" xfId="1468" xr:uid="{00000000-0005-0000-0000-0000BB050000}"/>
    <cellStyle name="Đ_x0010_" xfId="1469" xr:uid="{00000000-0005-0000-0000-0000BC050000}"/>
    <cellStyle name="date" xfId="1470" xr:uid="{00000000-0005-0000-0000-0000BD050000}"/>
    <cellStyle name="date 2" xfId="1471" xr:uid="{00000000-0005-0000-0000-0000BE050000}"/>
    <cellStyle name="Date 3" xfId="1472" xr:uid="{00000000-0005-0000-0000-0000BF050000}"/>
    <cellStyle name="Dates" xfId="1473" xr:uid="{00000000-0005-0000-0000-0000C0050000}"/>
    <cellStyle name="Dezimal [0]_Compiling Utility Macros" xfId="1474" xr:uid="{00000000-0005-0000-0000-0000C1050000}"/>
    <cellStyle name="Dezimal_Compiling Utility Macros" xfId="1475" xr:uid="{00000000-0005-0000-0000-0000C2050000}"/>
    <cellStyle name="E-mail" xfId="1476" xr:uid="{00000000-0005-0000-0000-0000C3050000}"/>
    <cellStyle name="Emphasis 1" xfId="1477" xr:uid="{00000000-0005-0000-0000-0000C4050000}"/>
    <cellStyle name="Emphasis 2" xfId="1478" xr:uid="{00000000-0005-0000-0000-0000C5050000}"/>
    <cellStyle name="Emphasis 3" xfId="1479" xr:uid="{00000000-0005-0000-0000-0000C6050000}"/>
    <cellStyle name="Euro" xfId="1480" xr:uid="{00000000-0005-0000-0000-0000C7050000}"/>
    <cellStyle name="Excel Built-in Normal" xfId="1481" xr:uid="{00000000-0005-0000-0000-0000C8050000}"/>
    <cellStyle name="Excel Built-in Normal 2" xfId="1482" xr:uid="{00000000-0005-0000-0000-0000C9050000}"/>
    <cellStyle name="Excel Built-in Normal 3" xfId="1483" xr:uid="{00000000-0005-0000-0000-0000CA050000}"/>
    <cellStyle name="Excel Built-in Normal 4" xfId="1484" xr:uid="{00000000-0005-0000-0000-0000CB050000}"/>
    <cellStyle name="Excel Built-in Normal 5" xfId="1485" xr:uid="{00000000-0005-0000-0000-0000CC050000}"/>
    <cellStyle name="Excel Built-in Normal 6" xfId="1486" xr:uid="{00000000-0005-0000-0000-0000CD050000}"/>
    <cellStyle name="Excel Built-in Normal 7" xfId="1487" xr:uid="{00000000-0005-0000-0000-0000CE050000}"/>
    <cellStyle name="Excel Built-in Normal 8" xfId="1488" xr:uid="{00000000-0005-0000-0000-0000CF050000}"/>
    <cellStyle name="Explanatory Text" xfId="1489" xr:uid="{00000000-0005-0000-0000-0000D0050000}"/>
    <cellStyle name="F2" xfId="1490" xr:uid="{00000000-0005-0000-0000-0000D1050000}"/>
    <cellStyle name="F3" xfId="1491" xr:uid="{00000000-0005-0000-0000-0000D2050000}"/>
    <cellStyle name="F4" xfId="1492" xr:uid="{00000000-0005-0000-0000-0000D3050000}"/>
    <cellStyle name="F5" xfId="1493" xr:uid="{00000000-0005-0000-0000-0000D4050000}"/>
    <cellStyle name="F6" xfId="1494" xr:uid="{00000000-0005-0000-0000-0000D5050000}"/>
    <cellStyle name="F7" xfId="1495" xr:uid="{00000000-0005-0000-0000-0000D6050000}"/>
    <cellStyle name="F8" xfId="1496" xr:uid="{00000000-0005-0000-0000-0000D7050000}"/>
    <cellStyle name="Fixed" xfId="1497" xr:uid="{00000000-0005-0000-0000-0000D8050000}"/>
    <cellStyle name="Followed Hyperlink" xfId="1498" xr:uid="{00000000-0005-0000-0000-0000D9050000}"/>
    <cellStyle name="Footnotes" xfId="1499" xr:uid="{00000000-0005-0000-0000-0000DA050000}"/>
    <cellStyle name="General_Ledger" xfId="1500" xr:uid="{00000000-0005-0000-0000-0000DB050000}"/>
    <cellStyle name="Good" xfId="1501" xr:uid="{00000000-0005-0000-0000-0000DC050000}"/>
    <cellStyle name="Good 2" xfId="1502" xr:uid="{00000000-0005-0000-0000-0000DD050000}"/>
    <cellStyle name="Good 3" xfId="1503" xr:uid="{00000000-0005-0000-0000-0000DE050000}"/>
    <cellStyle name="Header 3" xfId="1504" xr:uid="{00000000-0005-0000-0000-0000DF050000}"/>
    <cellStyle name="Heading" xfId="1505" xr:uid="{00000000-0005-0000-0000-0000E0050000}"/>
    <cellStyle name="Heading 1" xfId="1506" xr:uid="{00000000-0005-0000-0000-0000E1050000}"/>
    <cellStyle name="Heading 1 1" xfId="1507" xr:uid="{00000000-0005-0000-0000-0000E2050000}"/>
    <cellStyle name="Heading 1 2" xfId="1508" xr:uid="{00000000-0005-0000-0000-0000E3050000}"/>
    <cellStyle name="Heading 2" xfId="1509" xr:uid="{00000000-0005-0000-0000-0000E4050000}"/>
    <cellStyle name="Heading 2 2" xfId="1510" xr:uid="{00000000-0005-0000-0000-0000E5050000}"/>
    <cellStyle name="Heading 3" xfId="1511" xr:uid="{00000000-0005-0000-0000-0000E6050000}"/>
    <cellStyle name="Heading 3 2" xfId="1512" xr:uid="{00000000-0005-0000-0000-0000E7050000}"/>
    <cellStyle name="Heading 3 3" xfId="1513" xr:uid="{00000000-0005-0000-0000-0000E8050000}"/>
    <cellStyle name="Heading 4" xfId="1514" xr:uid="{00000000-0005-0000-0000-0000E9050000}"/>
    <cellStyle name="Heading 4 2" xfId="1515" xr:uid="{00000000-0005-0000-0000-0000EA050000}"/>
    <cellStyle name="Heading 4 3" xfId="1516" xr:uid="{00000000-0005-0000-0000-0000EB050000}"/>
    <cellStyle name="Heading2" xfId="1517" xr:uid="{00000000-0005-0000-0000-0000EC050000}"/>
    <cellStyle name="Hidden" xfId="1518" xr:uid="{00000000-0005-0000-0000-0000ED050000}"/>
    <cellStyle name="Hidden 2" xfId="1519" xr:uid="{00000000-0005-0000-0000-0000EE050000}"/>
    <cellStyle name="Hidden 3" xfId="1520" xr:uid="{00000000-0005-0000-0000-0000EF050000}"/>
    <cellStyle name="Hyperlink" xfId="1521" xr:uid="{00000000-0005-0000-0000-0000F0050000}"/>
    <cellStyle name="Îáű÷íűé__FES" xfId="1522" xr:uid="{00000000-0005-0000-0000-0000F1050000}"/>
    <cellStyle name="Îňęđűâŕâřŕ˙ń˙ ăčďĺđńńűëęŕ" xfId="1523" xr:uid="{00000000-0005-0000-0000-0000F2050000}"/>
    <cellStyle name="Input" xfId="1524" xr:uid="{00000000-0005-0000-0000-0000F3050000}"/>
    <cellStyle name="Input 2" xfId="1525" xr:uid="{00000000-0005-0000-0000-0000F4050000}"/>
    <cellStyle name="Input 2 2" xfId="1526" xr:uid="{00000000-0005-0000-0000-0000F5050000}"/>
    <cellStyle name="Input 2 2 2" xfId="1527" xr:uid="{00000000-0005-0000-0000-0000F6050000}"/>
    <cellStyle name="Input 2 2 3" xfId="1528" xr:uid="{00000000-0005-0000-0000-0000F7050000}"/>
    <cellStyle name="Input 2 2 4" xfId="1529" xr:uid="{00000000-0005-0000-0000-0000F8050000}"/>
    <cellStyle name="Input 2 2 5" xfId="1530" xr:uid="{00000000-0005-0000-0000-0000F9050000}"/>
    <cellStyle name="Input 2 2 6" xfId="1531" xr:uid="{00000000-0005-0000-0000-0000FA050000}"/>
    <cellStyle name="Input 2 3" xfId="1532" xr:uid="{00000000-0005-0000-0000-0000FB050000}"/>
    <cellStyle name="Input 2 4" xfId="1533" xr:uid="{00000000-0005-0000-0000-0000FC050000}"/>
    <cellStyle name="Input 2 5" xfId="1534" xr:uid="{00000000-0005-0000-0000-0000FD050000}"/>
    <cellStyle name="Input 2 6" xfId="1535" xr:uid="{00000000-0005-0000-0000-0000FE050000}"/>
    <cellStyle name="Input 2 7" xfId="1536" xr:uid="{00000000-0005-0000-0000-0000FF050000}"/>
    <cellStyle name="Input 2 8" xfId="1537" xr:uid="{00000000-0005-0000-0000-000000060000}"/>
    <cellStyle name="Input 3" xfId="1538" xr:uid="{00000000-0005-0000-0000-000001060000}"/>
    <cellStyle name="Input 3 2" xfId="1539" xr:uid="{00000000-0005-0000-0000-000002060000}"/>
    <cellStyle name="Input 3 3" xfId="1540" xr:uid="{00000000-0005-0000-0000-000003060000}"/>
    <cellStyle name="Input 3 4" xfId="1541" xr:uid="{00000000-0005-0000-0000-000004060000}"/>
    <cellStyle name="Input 3 5" xfId="1542" xr:uid="{00000000-0005-0000-0000-000005060000}"/>
    <cellStyle name="Input 3 6" xfId="1543" xr:uid="{00000000-0005-0000-0000-000006060000}"/>
    <cellStyle name="Input 4" xfId="1544" xr:uid="{00000000-0005-0000-0000-000007060000}"/>
    <cellStyle name="Input 4 2" xfId="1545" xr:uid="{00000000-0005-0000-0000-000008060000}"/>
    <cellStyle name="Input 4 3" xfId="1546" xr:uid="{00000000-0005-0000-0000-000009060000}"/>
    <cellStyle name="Input 4 4" xfId="1547" xr:uid="{00000000-0005-0000-0000-00000A060000}"/>
    <cellStyle name="Input 4 5" xfId="1548" xr:uid="{00000000-0005-0000-0000-00000B060000}"/>
    <cellStyle name="Input 4 6" xfId="1549" xr:uid="{00000000-0005-0000-0000-00000C060000}"/>
    <cellStyle name="Input 5" xfId="1550" xr:uid="{00000000-0005-0000-0000-00000D060000}"/>
    <cellStyle name="Input 6" xfId="1551" xr:uid="{00000000-0005-0000-0000-00000E060000}"/>
    <cellStyle name="Input 7" xfId="1552" xr:uid="{00000000-0005-0000-0000-00000F060000}"/>
    <cellStyle name="Inputs" xfId="1553" xr:uid="{00000000-0005-0000-0000-000010060000}"/>
    <cellStyle name="Inputs (const)" xfId="1554" xr:uid="{00000000-0005-0000-0000-000011060000}"/>
    <cellStyle name="Inputs Co" xfId="1555" xr:uid="{00000000-0005-0000-0000-000012060000}"/>
    <cellStyle name="Just_Table" xfId="1556" xr:uid="{00000000-0005-0000-0000-000013060000}"/>
    <cellStyle name="LeftTitle" xfId="1557" xr:uid="{00000000-0005-0000-0000-000014060000}"/>
    <cellStyle name="Linked Cell" xfId="1558" xr:uid="{00000000-0005-0000-0000-000015060000}"/>
    <cellStyle name="Linked Cell 2" xfId="1559" xr:uid="{00000000-0005-0000-0000-000016060000}"/>
    <cellStyle name="Linked Cell 3" xfId="1560" xr:uid="{00000000-0005-0000-0000-000017060000}"/>
    <cellStyle name="myHead01" xfId="1561" xr:uid="{00000000-0005-0000-0000-000018060000}"/>
    <cellStyle name="mystil" xfId="1562" xr:uid="{00000000-0005-0000-0000-000019060000}"/>
    <cellStyle name="Neutral" xfId="1563" xr:uid="{00000000-0005-0000-0000-00001A060000}"/>
    <cellStyle name="Neutral 2" xfId="1564" xr:uid="{00000000-0005-0000-0000-00001B060000}"/>
    <cellStyle name="Neutral 3" xfId="1565" xr:uid="{00000000-0005-0000-0000-00001C060000}"/>
    <cellStyle name="No_Input" xfId="1566" xr:uid="{00000000-0005-0000-0000-00001D060000}"/>
    <cellStyle name="Norma11l" xfId="1567" xr:uid="{00000000-0005-0000-0000-00001E060000}"/>
    <cellStyle name="Norma11l 2" xfId="1568" xr:uid="{00000000-0005-0000-0000-00001F060000}"/>
    <cellStyle name="Norma11l 3" xfId="1569" xr:uid="{00000000-0005-0000-0000-000020060000}"/>
    <cellStyle name="Norma11l 4" xfId="1570" xr:uid="{00000000-0005-0000-0000-000021060000}"/>
    <cellStyle name="Norma11l 5" xfId="1571" xr:uid="{00000000-0005-0000-0000-000022060000}"/>
    <cellStyle name="normal" xfId="1572" xr:uid="{00000000-0005-0000-0000-000023060000}"/>
    <cellStyle name="Normal 2" xfId="1573" xr:uid="{00000000-0005-0000-0000-000024060000}"/>
    <cellStyle name="Normal_1" xfId="1574" xr:uid="{00000000-0005-0000-0000-000025060000}"/>
    <cellStyle name="Normal1" xfId="1575" xr:uid="{00000000-0005-0000-0000-000026060000}"/>
    <cellStyle name="Normal2" xfId="1576" xr:uid="{00000000-0005-0000-0000-000027060000}"/>
    <cellStyle name="normбlnм_laroux" xfId="1577" xr:uid="{00000000-0005-0000-0000-000028060000}"/>
    <cellStyle name="Note" xfId="1578" xr:uid="{00000000-0005-0000-0000-000029060000}"/>
    <cellStyle name="Note 2" xfId="1579" xr:uid="{00000000-0005-0000-0000-00002A060000}"/>
    <cellStyle name="Note 2 2" xfId="1580" xr:uid="{00000000-0005-0000-0000-00002B060000}"/>
    <cellStyle name="Note 2 2 2" xfId="1581" xr:uid="{00000000-0005-0000-0000-00002C060000}"/>
    <cellStyle name="Note 2 2 3" xfId="1582" xr:uid="{00000000-0005-0000-0000-00002D060000}"/>
    <cellStyle name="Note 2 2 4" xfId="1583" xr:uid="{00000000-0005-0000-0000-00002E060000}"/>
    <cellStyle name="Note 2 2 5" xfId="1584" xr:uid="{00000000-0005-0000-0000-00002F060000}"/>
    <cellStyle name="Note 2 2 6" xfId="1585" xr:uid="{00000000-0005-0000-0000-000030060000}"/>
    <cellStyle name="Note 2 3" xfId="1586" xr:uid="{00000000-0005-0000-0000-000031060000}"/>
    <cellStyle name="Note 2 4" xfId="1587" xr:uid="{00000000-0005-0000-0000-000032060000}"/>
    <cellStyle name="Note 2 5" xfId="1588" xr:uid="{00000000-0005-0000-0000-000033060000}"/>
    <cellStyle name="Note 2 6" xfId="1589" xr:uid="{00000000-0005-0000-0000-000034060000}"/>
    <cellStyle name="Note 2 7" xfId="1590" xr:uid="{00000000-0005-0000-0000-000035060000}"/>
    <cellStyle name="Note 2 8" xfId="1591" xr:uid="{00000000-0005-0000-0000-000036060000}"/>
    <cellStyle name="Note 3" xfId="1592" xr:uid="{00000000-0005-0000-0000-000037060000}"/>
    <cellStyle name="Note 3 2" xfId="1593" xr:uid="{00000000-0005-0000-0000-000038060000}"/>
    <cellStyle name="Note 3 3" xfId="1594" xr:uid="{00000000-0005-0000-0000-000039060000}"/>
    <cellStyle name="Note 3 4" xfId="1595" xr:uid="{00000000-0005-0000-0000-00003A060000}"/>
    <cellStyle name="Note 3 5" xfId="1596" xr:uid="{00000000-0005-0000-0000-00003B060000}"/>
    <cellStyle name="Note 3 6" xfId="1597" xr:uid="{00000000-0005-0000-0000-00003C060000}"/>
    <cellStyle name="Note 3 7" xfId="1598" xr:uid="{00000000-0005-0000-0000-00003D060000}"/>
    <cellStyle name="Note 4" xfId="1599" xr:uid="{00000000-0005-0000-0000-00003E060000}"/>
    <cellStyle name="Note 4 2" xfId="1600" xr:uid="{00000000-0005-0000-0000-00003F060000}"/>
    <cellStyle name="Note 4 3" xfId="1601" xr:uid="{00000000-0005-0000-0000-000040060000}"/>
    <cellStyle name="Note 4 4" xfId="1602" xr:uid="{00000000-0005-0000-0000-000041060000}"/>
    <cellStyle name="Note 4 5" xfId="1603" xr:uid="{00000000-0005-0000-0000-000042060000}"/>
    <cellStyle name="Note 4 6" xfId="1604" xr:uid="{00000000-0005-0000-0000-000043060000}"/>
    <cellStyle name="Note 5" xfId="1605" xr:uid="{00000000-0005-0000-0000-000044060000}"/>
    <cellStyle name="Note 6" xfId="1606" xr:uid="{00000000-0005-0000-0000-000045060000}"/>
    <cellStyle name="Note 7" xfId="1607" xr:uid="{00000000-0005-0000-0000-000046060000}"/>
    <cellStyle name="Note_Критерии RAB" xfId="1608" xr:uid="{00000000-0005-0000-0000-000047060000}"/>
    <cellStyle name="Ôčíŕíńîâűé [0]_(ňŕá 3č)" xfId="1609" xr:uid="{00000000-0005-0000-0000-000048060000}"/>
    <cellStyle name="Ociriniaue [0]_F_21" xfId="1610" xr:uid="{00000000-0005-0000-0000-000049060000}"/>
    <cellStyle name="Ôčíŕíńîâűé_(ňŕá 3č)" xfId="1611" xr:uid="{00000000-0005-0000-0000-00004A060000}"/>
    <cellStyle name="Output" xfId="1612" xr:uid="{00000000-0005-0000-0000-00004B060000}"/>
    <cellStyle name="Output 2" xfId="1613" xr:uid="{00000000-0005-0000-0000-00004C060000}"/>
    <cellStyle name="Output 2 2" xfId="1614" xr:uid="{00000000-0005-0000-0000-00004D060000}"/>
    <cellStyle name="Output 2 2 2" xfId="1615" xr:uid="{00000000-0005-0000-0000-00004E060000}"/>
    <cellStyle name="Output 2 2 3" xfId="1616" xr:uid="{00000000-0005-0000-0000-00004F060000}"/>
    <cellStyle name="Output 2 2 4" xfId="1617" xr:uid="{00000000-0005-0000-0000-000050060000}"/>
    <cellStyle name="Output 2 2 5" xfId="1618" xr:uid="{00000000-0005-0000-0000-000051060000}"/>
    <cellStyle name="Output 2 2 6" xfId="1619" xr:uid="{00000000-0005-0000-0000-000052060000}"/>
    <cellStyle name="Output 2 3" xfId="1620" xr:uid="{00000000-0005-0000-0000-000053060000}"/>
    <cellStyle name="Output 2 4" xfId="1621" xr:uid="{00000000-0005-0000-0000-000054060000}"/>
    <cellStyle name="Output 2 5" xfId="1622" xr:uid="{00000000-0005-0000-0000-000055060000}"/>
    <cellStyle name="Output 2 6" xfId="1623" xr:uid="{00000000-0005-0000-0000-000056060000}"/>
    <cellStyle name="Output 2 7" xfId="1624" xr:uid="{00000000-0005-0000-0000-000057060000}"/>
    <cellStyle name="Output 2 8" xfId="1625" xr:uid="{00000000-0005-0000-0000-000058060000}"/>
    <cellStyle name="Output 3" xfId="1626" xr:uid="{00000000-0005-0000-0000-000059060000}"/>
    <cellStyle name="Output 3 2" xfId="1627" xr:uid="{00000000-0005-0000-0000-00005A060000}"/>
    <cellStyle name="Output 3 3" xfId="1628" xr:uid="{00000000-0005-0000-0000-00005B060000}"/>
    <cellStyle name="Output 3 4" xfId="1629" xr:uid="{00000000-0005-0000-0000-00005C060000}"/>
    <cellStyle name="Output 3 5" xfId="1630" xr:uid="{00000000-0005-0000-0000-00005D060000}"/>
    <cellStyle name="Output 3 6" xfId="1631" xr:uid="{00000000-0005-0000-0000-00005E060000}"/>
    <cellStyle name="Output 4" xfId="1632" xr:uid="{00000000-0005-0000-0000-00005F060000}"/>
    <cellStyle name="Output 4 2" xfId="1633" xr:uid="{00000000-0005-0000-0000-000060060000}"/>
    <cellStyle name="Output 4 3" xfId="1634" xr:uid="{00000000-0005-0000-0000-000061060000}"/>
    <cellStyle name="Output 4 4" xfId="1635" xr:uid="{00000000-0005-0000-0000-000062060000}"/>
    <cellStyle name="Output 4 5" xfId="1636" xr:uid="{00000000-0005-0000-0000-000063060000}"/>
    <cellStyle name="Output 4 6" xfId="1637" xr:uid="{00000000-0005-0000-0000-000064060000}"/>
    <cellStyle name="Output 5" xfId="1638" xr:uid="{00000000-0005-0000-0000-000065060000}"/>
    <cellStyle name="Output 6" xfId="1639" xr:uid="{00000000-0005-0000-0000-000066060000}"/>
    <cellStyle name="Output 7" xfId="1640" xr:uid="{00000000-0005-0000-0000-000067060000}"/>
    <cellStyle name="PageHeading" xfId="1641" xr:uid="{00000000-0005-0000-0000-000068060000}"/>
    <cellStyle name="Percent1" xfId="1642" xr:uid="{00000000-0005-0000-0000-000069060000}"/>
    <cellStyle name="PillarText" xfId="1643" xr:uid="{00000000-0005-0000-0000-00006A060000}"/>
    <cellStyle name="Price_Body" xfId="1644" xr:uid="{00000000-0005-0000-0000-00006B060000}"/>
    <cellStyle name="QTitle" xfId="1645" xr:uid="{00000000-0005-0000-0000-00006C060000}"/>
    <cellStyle name="QTitle 2" xfId="1646" xr:uid="{00000000-0005-0000-0000-00006D060000}"/>
    <cellStyle name="QTitle 3" xfId="1647" xr:uid="{00000000-0005-0000-0000-00006E060000}"/>
    <cellStyle name="range" xfId="1648" xr:uid="{00000000-0005-0000-0000-00006F060000}"/>
    <cellStyle name="S0" xfId="1649" xr:uid="{00000000-0005-0000-0000-000070060000}"/>
    <cellStyle name="S3_Лист4 (2)" xfId="1650" xr:uid="{00000000-0005-0000-0000-000071060000}"/>
    <cellStyle name="SAPBEXaggData" xfId="1651" xr:uid="{00000000-0005-0000-0000-000072060000}"/>
    <cellStyle name="SAPBEXaggData 2" xfId="1652" xr:uid="{00000000-0005-0000-0000-000073060000}"/>
    <cellStyle name="SAPBEXaggData 3" xfId="1653" xr:uid="{00000000-0005-0000-0000-000074060000}"/>
    <cellStyle name="SAPBEXaggDataEmph" xfId="1654" xr:uid="{00000000-0005-0000-0000-000075060000}"/>
    <cellStyle name="SAPBEXaggDataEmph 2" xfId="1655" xr:uid="{00000000-0005-0000-0000-000076060000}"/>
    <cellStyle name="SAPBEXaggDataEmph 3" xfId="1656" xr:uid="{00000000-0005-0000-0000-000077060000}"/>
    <cellStyle name="SAPBEXaggItem" xfId="1657" xr:uid="{00000000-0005-0000-0000-000078060000}"/>
    <cellStyle name="SAPBEXaggItem 2" xfId="1658" xr:uid="{00000000-0005-0000-0000-000079060000}"/>
    <cellStyle name="SAPBEXaggItem 3" xfId="1659" xr:uid="{00000000-0005-0000-0000-00007A060000}"/>
    <cellStyle name="SAPBEXaggItemX" xfId="1660" xr:uid="{00000000-0005-0000-0000-00007B060000}"/>
    <cellStyle name="SAPBEXaggItemX 2" xfId="1661" xr:uid="{00000000-0005-0000-0000-00007C060000}"/>
    <cellStyle name="SAPBEXaggItemX 3" xfId="1662" xr:uid="{00000000-0005-0000-0000-00007D060000}"/>
    <cellStyle name="SAPBEXchaText" xfId="1663" xr:uid="{00000000-0005-0000-0000-00007E060000}"/>
    <cellStyle name="SAPBEXchaText 2" xfId="1664" xr:uid="{00000000-0005-0000-0000-00007F060000}"/>
    <cellStyle name="SAPBEXchaText 2 2" xfId="1665" xr:uid="{00000000-0005-0000-0000-000080060000}"/>
    <cellStyle name="SAPBEXchaText 2 3" xfId="1666" xr:uid="{00000000-0005-0000-0000-000081060000}"/>
    <cellStyle name="SAPBEXchaText 3" xfId="1667" xr:uid="{00000000-0005-0000-0000-000082060000}"/>
    <cellStyle name="SAPBEXchaText 4" xfId="1668" xr:uid="{00000000-0005-0000-0000-000083060000}"/>
    <cellStyle name="SAPBEXchaText_Критерии RAB" xfId="1669" xr:uid="{00000000-0005-0000-0000-000084060000}"/>
    <cellStyle name="SAPBEXexcBad7" xfId="1670" xr:uid="{00000000-0005-0000-0000-000085060000}"/>
    <cellStyle name="SAPBEXexcBad7 2" xfId="1671" xr:uid="{00000000-0005-0000-0000-000086060000}"/>
    <cellStyle name="SAPBEXexcBad7 3" xfId="1672" xr:uid="{00000000-0005-0000-0000-000087060000}"/>
    <cellStyle name="SAPBEXexcBad8" xfId="1673" xr:uid="{00000000-0005-0000-0000-000088060000}"/>
    <cellStyle name="SAPBEXexcBad8 2" xfId="1674" xr:uid="{00000000-0005-0000-0000-000089060000}"/>
    <cellStyle name="SAPBEXexcBad8 3" xfId="1675" xr:uid="{00000000-0005-0000-0000-00008A060000}"/>
    <cellStyle name="SAPBEXexcBad9" xfId="1676" xr:uid="{00000000-0005-0000-0000-00008B060000}"/>
    <cellStyle name="SAPBEXexcBad9 2" xfId="1677" xr:uid="{00000000-0005-0000-0000-00008C060000}"/>
    <cellStyle name="SAPBEXexcBad9 3" xfId="1678" xr:uid="{00000000-0005-0000-0000-00008D060000}"/>
    <cellStyle name="SAPBEXexcCritical4" xfId="1679" xr:uid="{00000000-0005-0000-0000-00008E060000}"/>
    <cellStyle name="SAPBEXexcCritical4 2" xfId="1680" xr:uid="{00000000-0005-0000-0000-00008F060000}"/>
    <cellStyle name="SAPBEXexcCritical4 3" xfId="1681" xr:uid="{00000000-0005-0000-0000-000090060000}"/>
    <cellStyle name="SAPBEXexcCritical5" xfId="1682" xr:uid="{00000000-0005-0000-0000-000091060000}"/>
    <cellStyle name="SAPBEXexcCritical5 2" xfId="1683" xr:uid="{00000000-0005-0000-0000-000092060000}"/>
    <cellStyle name="SAPBEXexcCritical5 3" xfId="1684" xr:uid="{00000000-0005-0000-0000-000093060000}"/>
    <cellStyle name="SAPBEXexcCritical6" xfId="1685" xr:uid="{00000000-0005-0000-0000-000094060000}"/>
    <cellStyle name="SAPBEXexcCritical6 2" xfId="1686" xr:uid="{00000000-0005-0000-0000-000095060000}"/>
    <cellStyle name="SAPBEXexcCritical6 3" xfId="1687" xr:uid="{00000000-0005-0000-0000-000096060000}"/>
    <cellStyle name="SAPBEXexcGood1" xfId="1688" xr:uid="{00000000-0005-0000-0000-000097060000}"/>
    <cellStyle name="SAPBEXexcGood1 2" xfId="1689" xr:uid="{00000000-0005-0000-0000-000098060000}"/>
    <cellStyle name="SAPBEXexcGood1 3" xfId="1690" xr:uid="{00000000-0005-0000-0000-000099060000}"/>
    <cellStyle name="SAPBEXexcGood2" xfId="1691" xr:uid="{00000000-0005-0000-0000-00009A060000}"/>
    <cellStyle name="SAPBEXexcGood2 2" xfId="1692" xr:uid="{00000000-0005-0000-0000-00009B060000}"/>
    <cellStyle name="SAPBEXexcGood2 3" xfId="1693" xr:uid="{00000000-0005-0000-0000-00009C060000}"/>
    <cellStyle name="SAPBEXexcGood3" xfId="1694" xr:uid="{00000000-0005-0000-0000-00009D060000}"/>
    <cellStyle name="SAPBEXexcGood3 2" xfId="1695" xr:uid="{00000000-0005-0000-0000-00009E060000}"/>
    <cellStyle name="SAPBEXexcGood3 3" xfId="1696" xr:uid="{00000000-0005-0000-0000-00009F060000}"/>
    <cellStyle name="SAPBEXfilterDrill" xfId="1697" xr:uid="{00000000-0005-0000-0000-0000A0060000}"/>
    <cellStyle name="SAPBEXfilterDrill 2" xfId="1698" xr:uid="{00000000-0005-0000-0000-0000A1060000}"/>
    <cellStyle name="SAPBEXfilterDrill 3" xfId="1699" xr:uid="{00000000-0005-0000-0000-0000A2060000}"/>
    <cellStyle name="SAPBEXfilterItem" xfId="1700" xr:uid="{00000000-0005-0000-0000-0000A3060000}"/>
    <cellStyle name="SAPBEXfilterItem 2" xfId="1701" xr:uid="{00000000-0005-0000-0000-0000A4060000}"/>
    <cellStyle name="SAPBEXfilterItem 3" xfId="1702" xr:uid="{00000000-0005-0000-0000-0000A5060000}"/>
    <cellStyle name="SAPBEXfilterText" xfId="1703" xr:uid="{00000000-0005-0000-0000-0000A6060000}"/>
    <cellStyle name="SAPBEXformats" xfId="1704" xr:uid="{00000000-0005-0000-0000-0000A7060000}"/>
    <cellStyle name="SAPBEXformats 2" xfId="1705" xr:uid="{00000000-0005-0000-0000-0000A8060000}"/>
    <cellStyle name="SAPBEXformats 2 2" xfId="1706" xr:uid="{00000000-0005-0000-0000-0000A9060000}"/>
    <cellStyle name="SAPBEXformats 2 3" xfId="1707" xr:uid="{00000000-0005-0000-0000-0000AA060000}"/>
    <cellStyle name="SAPBEXformats 3" xfId="1708" xr:uid="{00000000-0005-0000-0000-0000AB060000}"/>
    <cellStyle name="SAPBEXformats 4" xfId="1709" xr:uid="{00000000-0005-0000-0000-0000AC060000}"/>
    <cellStyle name="SAPBEXformats_Критерии RAB" xfId="1710" xr:uid="{00000000-0005-0000-0000-0000AD060000}"/>
    <cellStyle name="SAPBEXheaderItem" xfId="1711" xr:uid="{00000000-0005-0000-0000-0000AE060000}"/>
    <cellStyle name="SAPBEXheaderItem 2" xfId="1712" xr:uid="{00000000-0005-0000-0000-0000AF060000}"/>
    <cellStyle name="SAPBEXheaderItem 3" xfId="1713" xr:uid="{00000000-0005-0000-0000-0000B0060000}"/>
    <cellStyle name="SAPBEXheaderText" xfId="1714" xr:uid="{00000000-0005-0000-0000-0000B1060000}"/>
    <cellStyle name="SAPBEXheaderText 2" xfId="1715" xr:uid="{00000000-0005-0000-0000-0000B2060000}"/>
    <cellStyle name="SAPBEXheaderText 3" xfId="1716" xr:uid="{00000000-0005-0000-0000-0000B3060000}"/>
    <cellStyle name="SAPBEXHLevel0" xfId="1717" xr:uid="{00000000-0005-0000-0000-0000B4060000}"/>
    <cellStyle name="SAPBEXHLevel0 2" xfId="1718" xr:uid="{00000000-0005-0000-0000-0000B5060000}"/>
    <cellStyle name="SAPBEXHLevel0 2 2" xfId="1719" xr:uid="{00000000-0005-0000-0000-0000B6060000}"/>
    <cellStyle name="SAPBEXHLevel0 2 3" xfId="1720" xr:uid="{00000000-0005-0000-0000-0000B7060000}"/>
    <cellStyle name="SAPBEXHLevel0 3" xfId="1721" xr:uid="{00000000-0005-0000-0000-0000B8060000}"/>
    <cellStyle name="SAPBEXHLevel0 4" xfId="1722" xr:uid="{00000000-0005-0000-0000-0000B9060000}"/>
    <cellStyle name="SAPBEXHLevel0_Критерии RAB" xfId="1723" xr:uid="{00000000-0005-0000-0000-0000BA060000}"/>
    <cellStyle name="SAPBEXHLevel0X" xfId="1724" xr:uid="{00000000-0005-0000-0000-0000BB060000}"/>
    <cellStyle name="SAPBEXHLevel0X 2" xfId="1725" xr:uid="{00000000-0005-0000-0000-0000BC060000}"/>
    <cellStyle name="SAPBEXHLevel0X 2 2" xfId="1726" xr:uid="{00000000-0005-0000-0000-0000BD060000}"/>
    <cellStyle name="SAPBEXHLevel0X 2 3" xfId="1727" xr:uid="{00000000-0005-0000-0000-0000BE060000}"/>
    <cellStyle name="SAPBEXHLevel0X 3" xfId="1728" xr:uid="{00000000-0005-0000-0000-0000BF060000}"/>
    <cellStyle name="SAPBEXHLevel0X 4" xfId="1729" xr:uid="{00000000-0005-0000-0000-0000C0060000}"/>
    <cellStyle name="SAPBEXHLevel0X_Критерии RAB" xfId="1730" xr:uid="{00000000-0005-0000-0000-0000C1060000}"/>
    <cellStyle name="SAPBEXHLevel1" xfId="1731" xr:uid="{00000000-0005-0000-0000-0000C2060000}"/>
    <cellStyle name="SAPBEXHLevel1 2" xfId="1732" xr:uid="{00000000-0005-0000-0000-0000C3060000}"/>
    <cellStyle name="SAPBEXHLevel1 2 2" xfId="1733" xr:uid="{00000000-0005-0000-0000-0000C4060000}"/>
    <cellStyle name="SAPBEXHLevel1 2 3" xfId="1734" xr:uid="{00000000-0005-0000-0000-0000C5060000}"/>
    <cellStyle name="SAPBEXHLevel1 3" xfId="1735" xr:uid="{00000000-0005-0000-0000-0000C6060000}"/>
    <cellStyle name="SAPBEXHLevel1 4" xfId="1736" xr:uid="{00000000-0005-0000-0000-0000C7060000}"/>
    <cellStyle name="SAPBEXHLevel1_Критерии RAB" xfId="1737" xr:uid="{00000000-0005-0000-0000-0000C8060000}"/>
    <cellStyle name="SAPBEXHLevel1X" xfId="1738" xr:uid="{00000000-0005-0000-0000-0000C9060000}"/>
    <cellStyle name="SAPBEXHLevel1X 2" xfId="1739" xr:uid="{00000000-0005-0000-0000-0000CA060000}"/>
    <cellStyle name="SAPBEXHLevel1X 2 2" xfId="1740" xr:uid="{00000000-0005-0000-0000-0000CB060000}"/>
    <cellStyle name="SAPBEXHLevel1X 2 3" xfId="1741" xr:uid="{00000000-0005-0000-0000-0000CC060000}"/>
    <cellStyle name="SAPBEXHLevel1X 3" xfId="1742" xr:uid="{00000000-0005-0000-0000-0000CD060000}"/>
    <cellStyle name="SAPBEXHLevel1X 4" xfId="1743" xr:uid="{00000000-0005-0000-0000-0000CE060000}"/>
    <cellStyle name="SAPBEXHLevel1X_Критерии RAB" xfId="1744" xr:uid="{00000000-0005-0000-0000-0000CF060000}"/>
    <cellStyle name="SAPBEXHLevel2" xfId="1745" xr:uid="{00000000-0005-0000-0000-0000D0060000}"/>
    <cellStyle name="SAPBEXHLevel2 2" xfId="1746" xr:uid="{00000000-0005-0000-0000-0000D1060000}"/>
    <cellStyle name="SAPBEXHLevel2 2 2" xfId="1747" xr:uid="{00000000-0005-0000-0000-0000D2060000}"/>
    <cellStyle name="SAPBEXHLevel2 2 3" xfId="1748" xr:uid="{00000000-0005-0000-0000-0000D3060000}"/>
    <cellStyle name="SAPBEXHLevel2 3" xfId="1749" xr:uid="{00000000-0005-0000-0000-0000D4060000}"/>
    <cellStyle name="SAPBEXHLevel2 4" xfId="1750" xr:uid="{00000000-0005-0000-0000-0000D5060000}"/>
    <cellStyle name="SAPBEXHLevel2_Критерии RAB" xfId="1751" xr:uid="{00000000-0005-0000-0000-0000D6060000}"/>
    <cellStyle name="SAPBEXHLevel2X" xfId="1752" xr:uid="{00000000-0005-0000-0000-0000D7060000}"/>
    <cellStyle name="SAPBEXHLevel2X 2" xfId="1753" xr:uid="{00000000-0005-0000-0000-0000D8060000}"/>
    <cellStyle name="SAPBEXHLevel2X 2 2" xfId="1754" xr:uid="{00000000-0005-0000-0000-0000D9060000}"/>
    <cellStyle name="SAPBEXHLevel2X 2 3" xfId="1755" xr:uid="{00000000-0005-0000-0000-0000DA060000}"/>
    <cellStyle name="SAPBEXHLevel2X 3" xfId="1756" xr:uid="{00000000-0005-0000-0000-0000DB060000}"/>
    <cellStyle name="SAPBEXHLevel2X 4" xfId="1757" xr:uid="{00000000-0005-0000-0000-0000DC060000}"/>
    <cellStyle name="SAPBEXHLevel2X_Критерии RAB" xfId="1758" xr:uid="{00000000-0005-0000-0000-0000DD060000}"/>
    <cellStyle name="SAPBEXHLevel3" xfId="1759" xr:uid="{00000000-0005-0000-0000-0000DE060000}"/>
    <cellStyle name="SAPBEXHLevel3 2" xfId="1760" xr:uid="{00000000-0005-0000-0000-0000DF060000}"/>
    <cellStyle name="SAPBEXHLevel3 2 2" xfId="1761" xr:uid="{00000000-0005-0000-0000-0000E0060000}"/>
    <cellStyle name="SAPBEXHLevel3 2 3" xfId="1762" xr:uid="{00000000-0005-0000-0000-0000E1060000}"/>
    <cellStyle name="SAPBEXHLevel3 3" xfId="1763" xr:uid="{00000000-0005-0000-0000-0000E2060000}"/>
    <cellStyle name="SAPBEXHLevel3 4" xfId="1764" xr:uid="{00000000-0005-0000-0000-0000E3060000}"/>
    <cellStyle name="SAPBEXHLevel3_Критерии RAB" xfId="1765" xr:uid="{00000000-0005-0000-0000-0000E4060000}"/>
    <cellStyle name="SAPBEXHLevel3X" xfId="1766" xr:uid="{00000000-0005-0000-0000-0000E5060000}"/>
    <cellStyle name="SAPBEXHLevel3X 2" xfId="1767" xr:uid="{00000000-0005-0000-0000-0000E6060000}"/>
    <cellStyle name="SAPBEXHLevel3X 2 2" xfId="1768" xr:uid="{00000000-0005-0000-0000-0000E7060000}"/>
    <cellStyle name="SAPBEXHLevel3X 2 3" xfId="1769" xr:uid="{00000000-0005-0000-0000-0000E8060000}"/>
    <cellStyle name="SAPBEXHLevel3X 3" xfId="1770" xr:uid="{00000000-0005-0000-0000-0000E9060000}"/>
    <cellStyle name="SAPBEXHLevel3X 4" xfId="1771" xr:uid="{00000000-0005-0000-0000-0000EA060000}"/>
    <cellStyle name="SAPBEXHLevel3X_Критерии RAB" xfId="1772" xr:uid="{00000000-0005-0000-0000-0000EB060000}"/>
    <cellStyle name="SAPBEXinputData" xfId="1773" xr:uid="{00000000-0005-0000-0000-0000EC060000}"/>
    <cellStyle name="SAPBEXinputData 2" xfId="1774" xr:uid="{00000000-0005-0000-0000-0000ED060000}"/>
    <cellStyle name="SAPBEXresData" xfId="1775" xr:uid="{00000000-0005-0000-0000-0000EE060000}"/>
    <cellStyle name="SAPBEXresData 2" xfId="1776" xr:uid="{00000000-0005-0000-0000-0000EF060000}"/>
    <cellStyle name="SAPBEXresData 3" xfId="1777" xr:uid="{00000000-0005-0000-0000-0000F0060000}"/>
    <cellStyle name="SAPBEXresDataEmph" xfId="1778" xr:uid="{00000000-0005-0000-0000-0000F1060000}"/>
    <cellStyle name="SAPBEXresDataEmph 2" xfId="1779" xr:uid="{00000000-0005-0000-0000-0000F2060000}"/>
    <cellStyle name="SAPBEXresDataEmph 3" xfId="1780" xr:uid="{00000000-0005-0000-0000-0000F3060000}"/>
    <cellStyle name="SAPBEXresItem" xfId="1781" xr:uid="{00000000-0005-0000-0000-0000F4060000}"/>
    <cellStyle name="SAPBEXresItem 2" xfId="1782" xr:uid="{00000000-0005-0000-0000-0000F5060000}"/>
    <cellStyle name="SAPBEXresItem 3" xfId="1783" xr:uid="{00000000-0005-0000-0000-0000F6060000}"/>
    <cellStyle name="SAPBEXresItemX" xfId="1784" xr:uid="{00000000-0005-0000-0000-0000F7060000}"/>
    <cellStyle name="SAPBEXresItemX 2" xfId="1785" xr:uid="{00000000-0005-0000-0000-0000F8060000}"/>
    <cellStyle name="SAPBEXresItemX 3" xfId="1786" xr:uid="{00000000-0005-0000-0000-0000F9060000}"/>
    <cellStyle name="SAPBEXstdData" xfId="1787" xr:uid="{00000000-0005-0000-0000-0000FA060000}"/>
    <cellStyle name="SAPBEXstdData 2" xfId="1788" xr:uid="{00000000-0005-0000-0000-0000FB060000}"/>
    <cellStyle name="SAPBEXstdData 3" xfId="1789" xr:uid="{00000000-0005-0000-0000-0000FC060000}"/>
    <cellStyle name="SAPBEXstdDataEmph" xfId="1790" xr:uid="{00000000-0005-0000-0000-0000FD060000}"/>
    <cellStyle name="SAPBEXstdDataEmph 2" xfId="1791" xr:uid="{00000000-0005-0000-0000-0000FE060000}"/>
    <cellStyle name="SAPBEXstdDataEmph 3" xfId="1792" xr:uid="{00000000-0005-0000-0000-0000FF060000}"/>
    <cellStyle name="SAPBEXstdItem" xfId="1793" xr:uid="{00000000-0005-0000-0000-000000070000}"/>
    <cellStyle name="SAPBEXstdItem 2" xfId="1794" xr:uid="{00000000-0005-0000-0000-000001070000}"/>
    <cellStyle name="SAPBEXstdItem 2 2" xfId="1795" xr:uid="{00000000-0005-0000-0000-000002070000}"/>
    <cellStyle name="SAPBEXstdItem 2 3" xfId="1796" xr:uid="{00000000-0005-0000-0000-000003070000}"/>
    <cellStyle name="SAPBEXstdItem 3" xfId="1797" xr:uid="{00000000-0005-0000-0000-000004070000}"/>
    <cellStyle name="SAPBEXstdItem 4" xfId="1798" xr:uid="{00000000-0005-0000-0000-000005070000}"/>
    <cellStyle name="SAPBEXstdItem_Критерии RAB" xfId="1799" xr:uid="{00000000-0005-0000-0000-000006070000}"/>
    <cellStyle name="SAPBEXstdItemX" xfId="1800" xr:uid="{00000000-0005-0000-0000-000007070000}"/>
    <cellStyle name="SAPBEXstdItemX 2" xfId="1801" xr:uid="{00000000-0005-0000-0000-000008070000}"/>
    <cellStyle name="SAPBEXstdItemX 2 2" xfId="1802" xr:uid="{00000000-0005-0000-0000-000009070000}"/>
    <cellStyle name="SAPBEXstdItemX 2 3" xfId="1803" xr:uid="{00000000-0005-0000-0000-00000A070000}"/>
    <cellStyle name="SAPBEXstdItemX 3" xfId="1804" xr:uid="{00000000-0005-0000-0000-00000B070000}"/>
    <cellStyle name="SAPBEXstdItemX 4" xfId="1805" xr:uid="{00000000-0005-0000-0000-00000C070000}"/>
    <cellStyle name="SAPBEXstdItemX_Критерии RAB" xfId="1806" xr:uid="{00000000-0005-0000-0000-00000D070000}"/>
    <cellStyle name="SAPBEXtitle" xfId="1807" xr:uid="{00000000-0005-0000-0000-00000E070000}"/>
    <cellStyle name="SAPBEXtitle 2" xfId="1808" xr:uid="{00000000-0005-0000-0000-00000F070000}"/>
    <cellStyle name="SAPBEXundefined" xfId="1809" xr:uid="{00000000-0005-0000-0000-000010070000}"/>
    <cellStyle name="SAPBEXundefined 2" xfId="1810" xr:uid="{00000000-0005-0000-0000-000011070000}"/>
    <cellStyle name="SAPBEXundefined 3" xfId="1811" xr:uid="{00000000-0005-0000-0000-000012070000}"/>
    <cellStyle name="SEM-BPS-data" xfId="1812" xr:uid="{00000000-0005-0000-0000-000013070000}"/>
    <cellStyle name="SEM-BPS-head" xfId="1813" xr:uid="{00000000-0005-0000-0000-000014070000}"/>
    <cellStyle name="SEM-BPS-headdata" xfId="1814" xr:uid="{00000000-0005-0000-0000-000015070000}"/>
    <cellStyle name="SEM-BPS-headkey" xfId="1815" xr:uid="{00000000-0005-0000-0000-000016070000}"/>
    <cellStyle name="SEM-BPS-input-on" xfId="1816" xr:uid="{00000000-0005-0000-0000-000017070000}"/>
    <cellStyle name="SEM-BPS-key" xfId="1817" xr:uid="{00000000-0005-0000-0000-000018070000}"/>
    <cellStyle name="SEM-BPS-sub1" xfId="1818" xr:uid="{00000000-0005-0000-0000-000019070000}"/>
    <cellStyle name="SEM-BPS-sub2" xfId="1819" xr:uid="{00000000-0005-0000-0000-00001A070000}"/>
    <cellStyle name="SEM-BPS-total" xfId="1820" xr:uid="{00000000-0005-0000-0000-00001B070000}"/>
    <cellStyle name="Sheet Title" xfId="1821" xr:uid="{00000000-0005-0000-0000-00001C070000}"/>
    <cellStyle name="Show_Sell" xfId="1822" xr:uid="{00000000-0005-0000-0000-00001D070000}"/>
    <cellStyle name="Standard_Anpassen der Amortisation" xfId="1823" xr:uid="{00000000-0005-0000-0000-00001E070000}"/>
    <cellStyle name="Style 1" xfId="1824" xr:uid="{00000000-0005-0000-0000-00001F070000}"/>
    <cellStyle name="Table" xfId="1825" xr:uid="{00000000-0005-0000-0000-000020070000}"/>
    <cellStyle name="Table Heading" xfId="1826" xr:uid="{00000000-0005-0000-0000-000021070000}"/>
    <cellStyle name="Title" xfId="1827" xr:uid="{00000000-0005-0000-0000-000022070000}"/>
    <cellStyle name="Title 4" xfId="1828" xr:uid="{00000000-0005-0000-0000-000023070000}"/>
    <cellStyle name="Total" xfId="1829" xr:uid="{00000000-0005-0000-0000-000024070000}"/>
    <cellStyle name="Total 2" xfId="1830" xr:uid="{00000000-0005-0000-0000-000025070000}"/>
    <cellStyle name="Total 2 2" xfId="1831" xr:uid="{00000000-0005-0000-0000-000026070000}"/>
    <cellStyle name="Total 2 2 2" xfId="1832" xr:uid="{00000000-0005-0000-0000-000027070000}"/>
    <cellStyle name="Total 2 2 3" xfId="1833" xr:uid="{00000000-0005-0000-0000-000028070000}"/>
    <cellStyle name="Total 2 2 4" xfId="1834" xr:uid="{00000000-0005-0000-0000-000029070000}"/>
    <cellStyle name="Total 2 2 5" xfId="1835" xr:uid="{00000000-0005-0000-0000-00002A070000}"/>
    <cellStyle name="Total 2 2 6" xfId="1836" xr:uid="{00000000-0005-0000-0000-00002B070000}"/>
    <cellStyle name="Total 2 3" xfId="1837" xr:uid="{00000000-0005-0000-0000-00002C070000}"/>
    <cellStyle name="Total 2 4" xfId="1838" xr:uid="{00000000-0005-0000-0000-00002D070000}"/>
    <cellStyle name="Total 2 5" xfId="1839" xr:uid="{00000000-0005-0000-0000-00002E070000}"/>
    <cellStyle name="Total 2 6" xfId="1840" xr:uid="{00000000-0005-0000-0000-00002F070000}"/>
    <cellStyle name="Total 2 7" xfId="1841" xr:uid="{00000000-0005-0000-0000-000030070000}"/>
    <cellStyle name="Total 3" xfId="1842" xr:uid="{00000000-0005-0000-0000-000031070000}"/>
    <cellStyle name="Total 3 2" xfId="1843" xr:uid="{00000000-0005-0000-0000-000032070000}"/>
    <cellStyle name="Total 3 3" xfId="1844" xr:uid="{00000000-0005-0000-0000-000033070000}"/>
    <cellStyle name="Total 3 4" xfId="1845" xr:uid="{00000000-0005-0000-0000-000034070000}"/>
    <cellStyle name="Total 3 5" xfId="1846" xr:uid="{00000000-0005-0000-0000-000035070000}"/>
    <cellStyle name="Total 3 6" xfId="1847" xr:uid="{00000000-0005-0000-0000-000036070000}"/>
    <cellStyle name="Total 4" xfId="1848" xr:uid="{00000000-0005-0000-0000-000037070000}"/>
    <cellStyle name="Total 4 2" xfId="1849" xr:uid="{00000000-0005-0000-0000-000038070000}"/>
    <cellStyle name="Total 4 3" xfId="1850" xr:uid="{00000000-0005-0000-0000-000039070000}"/>
    <cellStyle name="Total 4 4" xfId="1851" xr:uid="{00000000-0005-0000-0000-00003A070000}"/>
    <cellStyle name="Total 4 5" xfId="1852" xr:uid="{00000000-0005-0000-0000-00003B070000}"/>
    <cellStyle name="Total 4 6" xfId="1853" xr:uid="{00000000-0005-0000-0000-00003C070000}"/>
    <cellStyle name="Total 5" xfId="1854" xr:uid="{00000000-0005-0000-0000-00003D070000}"/>
    <cellStyle name="Total 6" xfId="1855" xr:uid="{00000000-0005-0000-0000-00003E070000}"/>
    <cellStyle name="Total 7" xfId="1856" xr:uid="{00000000-0005-0000-0000-00003F070000}"/>
    <cellStyle name="Total_Критерии RAB" xfId="1857" xr:uid="{00000000-0005-0000-0000-000040070000}"/>
    <cellStyle name="Validation" xfId="1858" xr:uid="{00000000-0005-0000-0000-000041070000}"/>
    <cellStyle name="Warning Text" xfId="1859" xr:uid="{00000000-0005-0000-0000-000042070000}"/>
    <cellStyle name="Warning Text 2" xfId="1860" xr:uid="{00000000-0005-0000-0000-000043070000}"/>
    <cellStyle name="Warning Text 3" xfId="1861" xr:uid="{00000000-0005-0000-0000-000044070000}"/>
    <cellStyle name="white" xfId="1862" xr:uid="{00000000-0005-0000-0000-000045070000}"/>
    <cellStyle name="Wдhrung [0]_Compiling Utility Macros" xfId="1863" xr:uid="{00000000-0005-0000-0000-000046070000}"/>
    <cellStyle name="Wдhrung_Compiling Utility Macros" xfId="1864" xr:uid="{00000000-0005-0000-0000-000047070000}"/>
    <cellStyle name="YelNumbersCurr" xfId="1865" xr:uid="{00000000-0005-0000-0000-000048070000}"/>
    <cellStyle name="YelNumbersCurr 2" xfId="1866" xr:uid="{00000000-0005-0000-0000-000049070000}"/>
    <cellStyle name="YelNumbersCurr 3" xfId="1867" xr:uid="{00000000-0005-0000-0000-00004A070000}"/>
    <cellStyle name="Акцент1" xfId="1868" builtinId="29" customBuiltin="1"/>
    <cellStyle name="Акцент1 10" xfId="1869" xr:uid="{00000000-0005-0000-0000-00004C070000}"/>
    <cellStyle name="Акцент1 11" xfId="1870" xr:uid="{00000000-0005-0000-0000-00004D070000}"/>
    <cellStyle name="Акцент1 2" xfId="1871" xr:uid="{00000000-0005-0000-0000-00004E070000}"/>
    <cellStyle name="Акцент1 2 2" xfId="1872" xr:uid="{00000000-0005-0000-0000-00004F070000}"/>
    <cellStyle name="Акцент1 2 3" xfId="1873" xr:uid="{00000000-0005-0000-0000-000050070000}"/>
    <cellStyle name="Акцент1 2 4" xfId="1874" xr:uid="{00000000-0005-0000-0000-000051070000}"/>
    <cellStyle name="Акцент1 2 5" xfId="1875" xr:uid="{00000000-0005-0000-0000-000052070000}"/>
    <cellStyle name="Акцент1 3" xfId="1876" xr:uid="{00000000-0005-0000-0000-000053070000}"/>
    <cellStyle name="Акцент1 4" xfId="1877" xr:uid="{00000000-0005-0000-0000-000054070000}"/>
    <cellStyle name="Акцент1 5" xfId="1878" xr:uid="{00000000-0005-0000-0000-000055070000}"/>
    <cellStyle name="Акцент1 6" xfId="1879" xr:uid="{00000000-0005-0000-0000-000056070000}"/>
    <cellStyle name="Акцент1 7" xfId="1880" xr:uid="{00000000-0005-0000-0000-000057070000}"/>
    <cellStyle name="Акцент1 8" xfId="1881" xr:uid="{00000000-0005-0000-0000-000058070000}"/>
    <cellStyle name="Акцент1 9" xfId="1882" xr:uid="{00000000-0005-0000-0000-000059070000}"/>
    <cellStyle name="Акцент2" xfId="1883" builtinId="33" customBuiltin="1"/>
    <cellStyle name="Акцент2 10" xfId="1884" xr:uid="{00000000-0005-0000-0000-00005B070000}"/>
    <cellStyle name="Акцент2 11" xfId="1885" xr:uid="{00000000-0005-0000-0000-00005C070000}"/>
    <cellStyle name="Акцент2 2" xfId="1886" xr:uid="{00000000-0005-0000-0000-00005D070000}"/>
    <cellStyle name="Акцент2 2 2" xfId="1887" xr:uid="{00000000-0005-0000-0000-00005E070000}"/>
    <cellStyle name="Акцент2 2 3" xfId="1888" xr:uid="{00000000-0005-0000-0000-00005F070000}"/>
    <cellStyle name="Акцент2 2 4" xfId="1889" xr:uid="{00000000-0005-0000-0000-000060070000}"/>
    <cellStyle name="Акцент2 2 5" xfId="1890" xr:uid="{00000000-0005-0000-0000-000061070000}"/>
    <cellStyle name="Акцент2 3" xfId="1891" xr:uid="{00000000-0005-0000-0000-000062070000}"/>
    <cellStyle name="Акцент2 4" xfId="1892" xr:uid="{00000000-0005-0000-0000-000063070000}"/>
    <cellStyle name="Акцент2 5" xfId="1893" xr:uid="{00000000-0005-0000-0000-000064070000}"/>
    <cellStyle name="Акцент2 6" xfId="1894" xr:uid="{00000000-0005-0000-0000-000065070000}"/>
    <cellStyle name="Акцент2 7" xfId="1895" xr:uid="{00000000-0005-0000-0000-000066070000}"/>
    <cellStyle name="Акцент2 8" xfId="1896" xr:uid="{00000000-0005-0000-0000-000067070000}"/>
    <cellStyle name="Акцент2 9" xfId="1897" xr:uid="{00000000-0005-0000-0000-000068070000}"/>
    <cellStyle name="Акцент3" xfId="1898" builtinId="37" customBuiltin="1"/>
    <cellStyle name="Акцент3 10" xfId="1899" xr:uid="{00000000-0005-0000-0000-00006A070000}"/>
    <cellStyle name="Акцент3 11" xfId="1900" xr:uid="{00000000-0005-0000-0000-00006B070000}"/>
    <cellStyle name="Акцент3 2" xfId="1901" xr:uid="{00000000-0005-0000-0000-00006C070000}"/>
    <cellStyle name="Акцент3 2 2" xfId="1902" xr:uid="{00000000-0005-0000-0000-00006D070000}"/>
    <cellStyle name="Акцент3 2 3" xfId="1903" xr:uid="{00000000-0005-0000-0000-00006E070000}"/>
    <cellStyle name="Акцент3 2 4" xfId="1904" xr:uid="{00000000-0005-0000-0000-00006F070000}"/>
    <cellStyle name="Акцент3 2 5" xfId="1905" xr:uid="{00000000-0005-0000-0000-000070070000}"/>
    <cellStyle name="Акцент3 3" xfId="1906" xr:uid="{00000000-0005-0000-0000-000071070000}"/>
    <cellStyle name="Акцент3 4" xfId="1907" xr:uid="{00000000-0005-0000-0000-000072070000}"/>
    <cellStyle name="Акцент3 5" xfId="1908" xr:uid="{00000000-0005-0000-0000-000073070000}"/>
    <cellStyle name="Акцент3 6" xfId="1909" xr:uid="{00000000-0005-0000-0000-000074070000}"/>
    <cellStyle name="Акцент3 7" xfId="1910" xr:uid="{00000000-0005-0000-0000-000075070000}"/>
    <cellStyle name="Акцент3 8" xfId="1911" xr:uid="{00000000-0005-0000-0000-000076070000}"/>
    <cellStyle name="Акцент3 9" xfId="1912" xr:uid="{00000000-0005-0000-0000-000077070000}"/>
    <cellStyle name="Акцент4" xfId="1913" builtinId="41" customBuiltin="1"/>
    <cellStyle name="Акцент4 10" xfId="1914" xr:uid="{00000000-0005-0000-0000-000079070000}"/>
    <cellStyle name="Акцент4 11" xfId="1915" xr:uid="{00000000-0005-0000-0000-00007A070000}"/>
    <cellStyle name="Акцент4 2" xfId="1916" xr:uid="{00000000-0005-0000-0000-00007B070000}"/>
    <cellStyle name="Акцент4 2 2" xfId="1917" xr:uid="{00000000-0005-0000-0000-00007C070000}"/>
    <cellStyle name="Акцент4 2 3" xfId="1918" xr:uid="{00000000-0005-0000-0000-00007D070000}"/>
    <cellStyle name="Акцент4 2 4" xfId="1919" xr:uid="{00000000-0005-0000-0000-00007E070000}"/>
    <cellStyle name="Акцент4 2 5" xfId="1920" xr:uid="{00000000-0005-0000-0000-00007F070000}"/>
    <cellStyle name="Акцент4 3" xfId="1921" xr:uid="{00000000-0005-0000-0000-000080070000}"/>
    <cellStyle name="Акцент4 4" xfId="1922" xr:uid="{00000000-0005-0000-0000-000081070000}"/>
    <cellStyle name="Акцент4 5" xfId="1923" xr:uid="{00000000-0005-0000-0000-000082070000}"/>
    <cellStyle name="Акцент4 6" xfId="1924" xr:uid="{00000000-0005-0000-0000-000083070000}"/>
    <cellStyle name="Акцент4 7" xfId="1925" xr:uid="{00000000-0005-0000-0000-000084070000}"/>
    <cellStyle name="Акцент4 8" xfId="1926" xr:uid="{00000000-0005-0000-0000-000085070000}"/>
    <cellStyle name="Акцент4 9" xfId="1927" xr:uid="{00000000-0005-0000-0000-000086070000}"/>
    <cellStyle name="Акцент5" xfId="1928" builtinId="45" customBuiltin="1"/>
    <cellStyle name="Акцент5 10" xfId="1929" xr:uid="{00000000-0005-0000-0000-000088070000}"/>
    <cellStyle name="Акцент5 11" xfId="1930" xr:uid="{00000000-0005-0000-0000-000089070000}"/>
    <cellStyle name="Акцент5 2" xfId="1931" xr:uid="{00000000-0005-0000-0000-00008A070000}"/>
    <cellStyle name="Акцент5 2 2" xfId="1932" xr:uid="{00000000-0005-0000-0000-00008B070000}"/>
    <cellStyle name="Акцент5 2 3" xfId="1933" xr:uid="{00000000-0005-0000-0000-00008C070000}"/>
    <cellStyle name="Акцент5 2 4" xfId="1934" xr:uid="{00000000-0005-0000-0000-00008D070000}"/>
    <cellStyle name="Акцент5 2 5" xfId="1935" xr:uid="{00000000-0005-0000-0000-00008E070000}"/>
    <cellStyle name="Акцент5 3" xfId="1936" xr:uid="{00000000-0005-0000-0000-00008F070000}"/>
    <cellStyle name="Акцент5 4" xfId="1937" xr:uid="{00000000-0005-0000-0000-000090070000}"/>
    <cellStyle name="Акцент5 5" xfId="1938" xr:uid="{00000000-0005-0000-0000-000091070000}"/>
    <cellStyle name="Акцент5 6" xfId="1939" xr:uid="{00000000-0005-0000-0000-000092070000}"/>
    <cellStyle name="Акцент5 7" xfId="1940" xr:uid="{00000000-0005-0000-0000-000093070000}"/>
    <cellStyle name="Акцент5 8" xfId="1941" xr:uid="{00000000-0005-0000-0000-000094070000}"/>
    <cellStyle name="Акцент5 9" xfId="1942" xr:uid="{00000000-0005-0000-0000-000095070000}"/>
    <cellStyle name="Акцент6" xfId="1943" builtinId="49" customBuiltin="1"/>
    <cellStyle name="Акцент6 10" xfId="1944" xr:uid="{00000000-0005-0000-0000-000097070000}"/>
    <cellStyle name="Акцент6 11" xfId="1945" xr:uid="{00000000-0005-0000-0000-000098070000}"/>
    <cellStyle name="Акцент6 2" xfId="1946" xr:uid="{00000000-0005-0000-0000-000099070000}"/>
    <cellStyle name="Акцент6 2 2" xfId="1947" xr:uid="{00000000-0005-0000-0000-00009A070000}"/>
    <cellStyle name="Акцент6 2 3" xfId="1948" xr:uid="{00000000-0005-0000-0000-00009B070000}"/>
    <cellStyle name="Акцент6 2 4" xfId="1949" xr:uid="{00000000-0005-0000-0000-00009C070000}"/>
    <cellStyle name="Акцент6 2 5" xfId="1950" xr:uid="{00000000-0005-0000-0000-00009D070000}"/>
    <cellStyle name="Акцент6 3" xfId="1951" xr:uid="{00000000-0005-0000-0000-00009E070000}"/>
    <cellStyle name="Акцент6 4" xfId="1952" xr:uid="{00000000-0005-0000-0000-00009F070000}"/>
    <cellStyle name="Акцент6 5" xfId="1953" xr:uid="{00000000-0005-0000-0000-0000A0070000}"/>
    <cellStyle name="Акцент6 6" xfId="1954" xr:uid="{00000000-0005-0000-0000-0000A1070000}"/>
    <cellStyle name="Акцент6 7" xfId="1955" xr:uid="{00000000-0005-0000-0000-0000A2070000}"/>
    <cellStyle name="Акцент6 8" xfId="1956" xr:uid="{00000000-0005-0000-0000-0000A3070000}"/>
    <cellStyle name="Акцент6 9" xfId="1957" xr:uid="{00000000-0005-0000-0000-0000A4070000}"/>
    <cellStyle name="Беззащитный" xfId="1958" xr:uid="{00000000-0005-0000-0000-0000A5070000}"/>
    <cellStyle name="Ввод " xfId="1959" builtinId="20" customBuiltin="1"/>
    <cellStyle name="Ввод  10" xfId="1960" xr:uid="{00000000-0005-0000-0000-0000A7070000}"/>
    <cellStyle name="Ввод  11" xfId="1961" xr:uid="{00000000-0005-0000-0000-0000A8070000}"/>
    <cellStyle name="Ввод  2" xfId="1962" xr:uid="{00000000-0005-0000-0000-0000A9070000}"/>
    <cellStyle name="Ввод  2 2" xfId="1963" xr:uid="{00000000-0005-0000-0000-0000AA070000}"/>
    <cellStyle name="Ввод  2 2 2" xfId="1964" xr:uid="{00000000-0005-0000-0000-0000AB070000}"/>
    <cellStyle name="Ввод  2 2 2 2" xfId="1965" xr:uid="{00000000-0005-0000-0000-0000AC070000}"/>
    <cellStyle name="Ввод  2 2 2 3" xfId="1966" xr:uid="{00000000-0005-0000-0000-0000AD070000}"/>
    <cellStyle name="Ввод  2 2 2 4" xfId="1967" xr:uid="{00000000-0005-0000-0000-0000AE070000}"/>
    <cellStyle name="Ввод  2 2 2 5" xfId="1968" xr:uid="{00000000-0005-0000-0000-0000AF070000}"/>
    <cellStyle name="Ввод  2 2 2 6" xfId="1969" xr:uid="{00000000-0005-0000-0000-0000B0070000}"/>
    <cellStyle name="Ввод  2 2 3" xfId="1970" xr:uid="{00000000-0005-0000-0000-0000B1070000}"/>
    <cellStyle name="Ввод  2 2 4" xfId="1971" xr:uid="{00000000-0005-0000-0000-0000B2070000}"/>
    <cellStyle name="Ввод  2 2 5" xfId="1972" xr:uid="{00000000-0005-0000-0000-0000B3070000}"/>
    <cellStyle name="Ввод  2 2 6" xfId="1973" xr:uid="{00000000-0005-0000-0000-0000B4070000}"/>
    <cellStyle name="Ввод  2 2 7" xfId="1974" xr:uid="{00000000-0005-0000-0000-0000B5070000}"/>
    <cellStyle name="Ввод  2 3" xfId="1975" xr:uid="{00000000-0005-0000-0000-0000B6070000}"/>
    <cellStyle name="Ввод  2 3 2" xfId="1976" xr:uid="{00000000-0005-0000-0000-0000B7070000}"/>
    <cellStyle name="Ввод  2 3 3" xfId="1977" xr:uid="{00000000-0005-0000-0000-0000B8070000}"/>
    <cellStyle name="Ввод  2 3 4" xfId="1978" xr:uid="{00000000-0005-0000-0000-0000B9070000}"/>
    <cellStyle name="Ввод  2 3 5" xfId="1979" xr:uid="{00000000-0005-0000-0000-0000BA070000}"/>
    <cellStyle name="Ввод  2 3 6" xfId="1980" xr:uid="{00000000-0005-0000-0000-0000BB070000}"/>
    <cellStyle name="Ввод  2 4" xfId="1981" xr:uid="{00000000-0005-0000-0000-0000BC070000}"/>
    <cellStyle name="Ввод  2 5" xfId="1982" xr:uid="{00000000-0005-0000-0000-0000BD070000}"/>
    <cellStyle name="Ввод  2 6" xfId="1983" xr:uid="{00000000-0005-0000-0000-0000BE070000}"/>
    <cellStyle name="Ввод  2 7" xfId="1984" xr:uid="{00000000-0005-0000-0000-0000BF070000}"/>
    <cellStyle name="Ввод  2 8" xfId="1985" xr:uid="{00000000-0005-0000-0000-0000C0070000}"/>
    <cellStyle name="Ввод  3" xfId="1986" xr:uid="{00000000-0005-0000-0000-0000C1070000}"/>
    <cellStyle name="Ввод  3 2" xfId="1987" xr:uid="{00000000-0005-0000-0000-0000C2070000}"/>
    <cellStyle name="Ввод  3 2 2" xfId="1988" xr:uid="{00000000-0005-0000-0000-0000C3070000}"/>
    <cellStyle name="Ввод  3 2 3" xfId="1989" xr:uid="{00000000-0005-0000-0000-0000C4070000}"/>
    <cellStyle name="Ввод  3 2 4" xfId="1990" xr:uid="{00000000-0005-0000-0000-0000C5070000}"/>
    <cellStyle name="Ввод  3 2 5" xfId="1991" xr:uid="{00000000-0005-0000-0000-0000C6070000}"/>
    <cellStyle name="Ввод  3 2 6" xfId="1992" xr:uid="{00000000-0005-0000-0000-0000C7070000}"/>
    <cellStyle name="Ввод  3 3" xfId="1993" xr:uid="{00000000-0005-0000-0000-0000C8070000}"/>
    <cellStyle name="Ввод  3 4" xfId="1994" xr:uid="{00000000-0005-0000-0000-0000C9070000}"/>
    <cellStyle name="Ввод  3 5" xfId="1995" xr:uid="{00000000-0005-0000-0000-0000CA070000}"/>
    <cellStyle name="Ввод  3 6" xfId="1996" xr:uid="{00000000-0005-0000-0000-0000CB070000}"/>
    <cellStyle name="Ввод  3 7" xfId="1997" xr:uid="{00000000-0005-0000-0000-0000CC070000}"/>
    <cellStyle name="Ввод  4" xfId="1998" xr:uid="{00000000-0005-0000-0000-0000CD070000}"/>
    <cellStyle name="Ввод  5" xfId="1999" xr:uid="{00000000-0005-0000-0000-0000CE070000}"/>
    <cellStyle name="Ввод  6" xfId="2000" xr:uid="{00000000-0005-0000-0000-0000CF070000}"/>
    <cellStyle name="Ввод  7" xfId="2001" xr:uid="{00000000-0005-0000-0000-0000D0070000}"/>
    <cellStyle name="Ввод  8" xfId="2002" xr:uid="{00000000-0005-0000-0000-0000D1070000}"/>
    <cellStyle name="Ввод  9" xfId="2003" xr:uid="{00000000-0005-0000-0000-0000D2070000}"/>
    <cellStyle name="Внешняя сылка" xfId="2004" xr:uid="{00000000-0005-0000-0000-0000D3070000}"/>
    <cellStyle name="Вывод" xfId="2005" builtinId="21" customBuiltin="1"/>
    <cellStyle name="Вывод 10" xfId="2006" xr:uid="{00000000-0005-0000-0000-0000D5070000}"/>
    <cellStyle name="Вывод 11" xfId="2007" xr:uid="{00000000-0005-0000-0000-0000D6070000}"/>
    <cellStyle name="Вывод 2" xfId="2008" xr:uid="{00000000-0005-0000-0000-0000D7070000}"/>
    <cellStyle name="Вывод 2 2" xfId="2009" xr:uid="{00000000-0005-0000-0000-0000D8070000}"/>
    <cellStyle name="Вывод 2 2 2" xfId="2010" xr:uid="{00000000-0005-0000-0000-0000D9070000}"/>
    <cellStyle name="Вывод 2 2 2 2" xfId="2011" xr:uid="{00000000-0005-0000-0000-0000DA070000}"/>
    <cellStyle name="Вывод 2 2 2 3" xfId="2012" xr:uid="{00000000-0005-0000-0000-0000DB070000}"/>
    <cellStyle name="Вывод 2 2 2 4" xfId="2013" xr:uid="{00000000-0005-0000-0000-0000DC070000}"/>
    <cellStyle name="Вывод 2 2 2 5" xfId="2014" xr:uid="{00000000-0005-0000-0000-0000DD070000}"/>
    <cellStyle name="Вывод 2 2 2 6" xfId="2015" xr:uid="{00000000-0005-0000-0000-0000DE070000}"/>
    <cellStyle name="Вывод 2 2 3" xfId="2016" xr:uid="{00000000-0005-0000-0000-0000DF070000}"/>
    <cellStyle name="Вывод 2 2 4" xfId="2017" xr:uid="{00000000-0005-0000-0000-0000E0070000}"/>
    <cellStyle name="Вывод 2 2 5" xfId="2018" xr:uid="{00000000-0005-0000-0000-0000E1070000}"/>
    <cellStyle name="Вывод 2 2 6" xfId="2019" xr:uid="{00000000-0005-0000-0000-0000E2070000}"/>
    <cellStyle name="Вывод 2 2 7" xfId="2020" xr:uid="{00000000-0005-0000-0000-0000E3070000}"/>
    <cellStyle name="Вывод 2 3" xfId="2021" xr:uid="{00000000-0005-0000-0000-0000E4070000}"/>
    <cellStyle name="Вывод 2 3 2" xfId="2022" xr:uid="{00000000-0005-0000-0000-0000E5070000}"/>
    <cellStyle name="Вывод 2 3 3" xfId="2023" xr:uid="{00000000-0005-0000-0000-0000E6070000}"/>
    <cellStyle name="Вывод 2 3 4" xfId="2024" xr:uid="{00000000-0005-0000-0000-0000E7070000}"/>
    <cellStyle name="Вывод 2 3 5" xfId="2025" xr:uid="{00000000-0005-0000-0000-0000E8070000}"/>
    <cellStyle name="Вывод 2 3 6" xfId="2026" xr:uid="{00000000-0005-0000-0000-0000E9070000}"/>
    <cellStyle name="Вывод 2 4" xfId="2027" xr:uid="{00000000-0005-0000-0000-0000EA070000}"/>
    <cellStyle name="Вывод 2 5" xfId="2028" xr:uid="{00000000-0005-0000-0000-0000EB070000}"/>
    <cellStyle name="Вывод 2 6" xfId="2029" xr:uid="{00000000-0005-0000-0000-0000EC070000}"/>
    <cellStyle name="Вывод 2 7" xfId="2030" xr:uid="{00000000-0005-0000-0000-0000ED070000}"/>
    <cellStyle name="Вывод 2 8" xfId="2031" xr:uid="{00000000-0005-0000-0000-0000EE070000}"/>
    <cellStyle name="Вывод 3" xfId="2032" xr:uid="{00000000-0005-0000-0000-0000EF070000}"/>
    <cellStyle name="Вывод 3 2" xfId="2033" xr:uid="{00000000-0005-0000-0000-0000F0070000}"/>
    <cellStyle name="Вывод 3 2 2" xfId="2034" xr:uid="{00000000-0005-0000-0000-0000F1070000}"/>
    <cellStyle name="Вывод 3 2 3" xfId="2035" xr:uid="{00000000-0005-0000-0000-0000F2070000}"/>
    <cellStyle name="Вывод 3 2 4" xfId="2036" xr:uid="{00000000-0005-0000-0000-0000F3070000}"/>
    <cellStyle name="Вывод 3 2 5" xfId="2037" xr:uid="{00000000-0005-0000-0000-0000F4070000}"/>
    <cellStyle name="Вывод 3 2 6" xfId="2038" xr:uid="{00000000-0005-0000-0000-0000F5070000}"/>
    <cellStyle name="Вывод 3 3" xfId="2039" xr:uid="{00000000-0005-0000-0000-0000F6070000}"/>
    <cellStyle name="Вывод 3 4" xfId="2040" xr:uid="{00000000-0005-0000-0000-0000F7070000}"/>
    <cellStyle name="Вывод 3 5" xfId="2041" xr:uid="{00000000-0005-0000-0000-0000F8070000}"/>
    <cellStyle name="Вывод 3 6" xfId="2042" xr:uid="{00000000-0005-0000-0000-0000F9070000}"/>
    <cellStyle name="Вывод 3 7" xfId="2043" xr:uid="{00000000-0005-0000-0000-0000FA070000}"/>
    <cellStyle name="Вывод 4" xfId="2044" xr:uid="{00000000-0005-0000-0000-0000FB070000}"/>
    <cellStyle name="Вывод 5" xfId="2045" xr:uid="{00000000-0005-0000-0000-0000FC070000}"/>
    <cellStyle name="Вывод 6" xfId="2046" xr:uid="{00000000-0005-0000-0000-0000FD070000}"/>
    <cellStyle name="Вывод 7" xfId="2047" xr:uid="{00000000-0005-0000-0000-0000FE070000}"/>
    <cellStyle name="Вывод 8" xfId="2048" xr:uid="{00000000-0005-0000-0000-0000FF070000}"/>
    <cellStyle name="Вывод 9" xfId="2049" xr:uid="{00000000-0005-0000-0000-000000080000}"/>
    <cellStyle name="Вычисление" xfId="2050" builtinId="22" customBuiltin="1"/>
    <cellStyle name="Вычисление 10" xfId="2051" xr:uid="{00000000-0005-0000-0000-000002080000}"/>
    <cellStyle name="Вычисление 11" xfId="2052" xr:uid="{00000000-0005-0000-0000-000003080000}"/>
    <cellStyle name="Вычисление 2" xfId="2053" xr:uid="{00000000-0005-0000-0000-000004080000}"/>
    <cellStyle name="Вычисление 2 2" xfId="2054" xr:uid="{00000000-0005-0000-0000-000005080000}"/>
    <cellStyle name="Вычисление 2 2 2" xfId="2055" xr:uid="{00000000-0005-0000-0000-000006080000}"/>
    <cellStyle name="Вычисление 2 2 2 2" xfId="2056" xr:uid="{00000000-0005-0000-0000-000007080000}"/>
    <cellStyle name="Вычисление 2 2 2 3" xfId="2057" xr:uid="{00000000-0005-0000-0000-000008080000}"/>
    <cellStyle name="Вычисление 2 2 2 4" xfId="2058" xr:uid="{00000000-0005-0000-0000-000009080000}"/>
    <cellStyle name="Вычисление 2 2 2 5" xfId="2059" xr:uid="{00000000-0005-0000-0000-00000A080000}"/>
    <cellStyle name="Вычисление 2 2 2 6" xfId="2060" xr:uid="{00000000-0005-0000-0000-00000B080000}"/>
    <cellStyle name="Вычисление 2 2 3" xfId="2061" xr:uid="{00000000-0005-0000-0000-00000C080000}"/>
    <cellStyle name="Вычисление 2 2 4" xfId="2062" xr:uid="{00000000-0005-0000-0000-00000D080000}"/>
    <cellStyle name="Вычисление 2 2 5" xfId="2063" xr:uid="{00000000-0005-0000-0000-00000E080000}"/>
    <cellStyle name="Вычисление 2 2 6" xfId="2064" xr:uid="{00000000-0005-0000-0000-00000F080000}"/>
    <cellStyle name="Вычисление 2 2 7" xfId="2065" xr:uid="{00000000-0005-0000-0000-000010080000}"/>
    <cellStyle name="Вычисление 2 3" xfId="2066" xr:uid="{00000000-0005-0000-0000-000011080000}"/>
    <cellStyle name="Вычисление 2 3 2" xfId="2067" xr:uid="{00000000-0005-0000-0000-000012080000}"/>
    <cellStyle name="Вычисление 2 3 3" xfId="2068" xr:uid="{00000000-0005-0000-0000-000013080000}"/>
    <cellStyle name="Вычисление 2 3 4" xfId="2069" xr:uid="{00000000-0005-0000-0000-000014080000}"/>
    <cellStyle name="Вычисление 2 3 5" xfId="2070" xr:uid="{00000000-0005-0000-0000-000015080000}"/>
    <cellStyle name="Вычисление 2 3 6" xfId="2071" xr:uid="{00000000-0005-0000-0000-000016080000}"/>
    <cellStyle name="Вычисление 2 4" xfId="2072" xr:uid="{00000000-0005-0000-0000-000017080000}"/>
    <cellStyle name="Вычисление 2 5" xfId="2073" xr:uid="{00000000-0005-0000-0000-000018080000}"/>
    <cellStyle name="Вычисление 2 6" xfId="2074" xr:uid="{00000000-0005-0000-0000-000019080000}"/>
    <cellStyle name="Вычисление 2 7" xfId="2075" xr:uid="{00000000-0005-0000-0000-00001A080000}"/>
    <cellStyle name="Вычисление 2 8" xfId="2076" xr:uid="{00000000-0005-0000-0000-00001B080000}"/>
    <cellStyle name="Вычисление 3" xfId="2077" xr:uid="{00000000-0005-0000-0000-00001C080000}"/>
    <cellStyle name="Вычисление 3 2" xfId="2078" xr:uid="{00000000-0005-0000-0000-00001D080000}"/>
    <cellStyle name="Вычисление 3 2 2" xfId="2079" xr:uid="{00000000-0005-0000-0000-00001E080000}"/>
    <cellStyle name="Вычисление 3 2 3" xfId="2080" xr:uid="{00000000-0005-0000-0000-00001F080000}"/>
    <cellStyle name="Вычисление 3 2 4" xfId="2081" xr:uid="{00000000-0005-0000-0000-000020080000}"/>
    <cellStyle name="Вычисление 3 2 5" xfId="2082" xr:uid="{00000000-0005-0000-0000-000021080000}"/>
    <cellStyle name="Вычисление 3 2 6" xfId="2083" xr:uid="{00000000-0005-0000-0000-000022080000}"/>
    <cellStyle name="Вычисление 3 3" xfId="2084" xr:uid="{00000000-0005-0000-0000-000023080000}"/>
    <cellStyle name="Вычисление 3 4" xfId="2085" xr:uid="{00000000-0005-0000-0000-000024080000}"/>
    <cellStyle name="Вычисление 3 5" xfId="2086" xr:uid="{00000000-0005-0000-0000-000025080000}"/>
    <cellStyle name="Вычисление 3 6" xfId="2087" xr:uid="{00000000-0005-0000-0000-000026080000}"/>
    <cellStyle name="Вычисление 3 7" xfId="2088" xr:uid="{00000000-0005-0000-0000-000027080000}"/>
    <cellStyle name="Вычисление 4" xfId="2089" xr:uid="{00000000-0005-0000-0000-000028080000}"/>
    <cellStyle name="Вычисление 5" xfId="2090" xr:uid="{00000000-0005-0000-0000-000029080000}"/>
    <cellStyle name="Вычисление 6" xfId="2091" xr:uid="{00000000-0005-0000-0000-00002A080000}"/>
    <cellStyle name="Вычисление 7" xfId="2092" xr:uid="{00000000-0005-0000-0000-00002B080000}"/>
    <cellStyle name="Вычисление 8" xfId="2093" xr:uid="{00000000-0005-0000-0000-00002C080000}"/>
    <cellStyle name="Вычисление 9" xfId="2094" xr:uid="{00000000-0005-0000-0000-00002D080000}"/>
    <cellStyle name="Гиперссылка" xfId="2095" builtinId="8" customBuiltin="1"/>
    <cellStyle name="Гиперссылка 2" xfId="2096" xr:uid="{00000000-0005-0000-0000-00002F080000}"/>
    <cellStyle name="Гиперссылка 2 2" xfId="2097" xr:uid="{00000000-0005-0000-0000-000030080000}"/>
    <cellStyle name="Гиперссылка 2 3" xfId="2098" xr:uid="{00000000-0005-0000-0000-000031080000}"/>
    <cellStyle name="Гиперссылка 3" xfId="2099" xr:uid="{00000000-0005-0000-0000-000032080000}"/>
    <cellStyle name="Гиперссылка 4" xfId="2100" xr:uid="{00000000-0005-0000-0000-000033080000}"/>
    <cellStyle name="ДАТА" xfId="2101" xr:uid="{00000000-0005-0000-0000-000034080000}"/>
    <cellStyle name="Денежный 2" xfId="2102" xr:uid="{00000000-0005-0000-0000-000035080000}"/>
    <cellStyle name="Є_x0004_ЄЄЄЄ_x0004_ЄЄ_x0004_" xfId="2103" xr:uid="{00000000-0005-0000-0000-000036080000}"/>
    <cellStyle name="Є_x0004_ЄЄЄЄ_x0004_ЄЄ_x0004_ 2" xfId="2104" xr:uid="{00000000-0005-0000-0000-000037080000}"/>
    <cellStyle name="Заголовок" xfId="2105" xr:uid="{00000000-0005-0000-0000-000038080000}"/>
    <cellStyle name="Заголовок 1" xfId="2106" builtinId="16" customBuiltin="1"/>
    <cellStyle name="Заголовок 1 10" xfId="2107" xr:uid="{00000000-0005-0000-0000-00003A080000}"/>
    <cellStyle name="Заголовок 1 11" xfId="2108" xr:uid="{00000000-0005-0000-0000-00003B080000}"/>
    <cellStyle name="Заголовок 1 2" xfId="2109" xr:uid="{00000000-0005-0000-0000-00003C080000}"/>
    <cellStyle name="Заголовок 1 2 2" xfId="2110" xr:uid="{00000000-0005-0000-0000-00003D080000}"/>
    <cellStyle name="Заголовок 1 2 3" xfId="2111" xr:uid="{00000000-0005-0000-0000-00003E080000}"/>
    <cellStyle name="Заголовок 1 2 4" xfId="2112" xr:uid="{00000000-0005-0000-0000-00003F080000}"/>
    <cellStyle name="Заголовок 1 2 5" xfId="2113" xr:uid="{00000000-0005-0000-0000-000040080000}"/>
    <cellStyle name="Заголовок 1 3" xfId="2114" xr:uid="{00000000-0005-0000-0000-000041080000}"/>
    <cellStyle name="Заголовок 1 4" xfId="2115" xr:uid="{00000000-0005-0000-0000-000042080000}"/>
    <cellStyle name="Заголовок 1 5" xfId="2116" xr:uid="{00000000-0005-0000-0000-000043080000}"/>
    <cellStyle name="Заголовок 1 6" xfId="2117" xr:uid="{00000000-0005-0000-0000-000044080000}"/>
    <cellStyle name="Заголовок 1 7" xfId="2118" xr:uid="{00000000-0005-0000-0000-000045080000}"/>
    <cellStyle name="Заголовок 1 8" xfId="2119" xr:uid="{00000000-0005-0000-0000-000046080000}"/>
    <cellStyle name="Заголовок 1 9" xfId="2120" xr:uid="{00000000-0005-0000-0000-000047080000}"/>
    <cellStyle name="Заголовок 2" xfId="2121" builtinId="17" customBuiltin="1"/>
    <cellStyle name="Заголовок 2 10" xfId="2122" xr:uid="{00000000-0005-0000-0000-000049080000}"/>
    <cellStyle name="Заголовок 2 11" xfId="2123" xr:uid="{00000000-0005-0000-0000-00004A080000}"/>
    <cellStyle name="Заголовок 2 2" xfId="2124" xr:uid="{00000000-0005-0000-0000-00004B080000}"/>
    <cellStyle name="Заголовок 2 2 2" xfId="2125" xr:uid="{00000000-0005-0000-0000-00004C080000}"/>
    <cellStyle name="Заголовок 2 2 3" xfId="2126" xr:uid="{00000000-0005-0000-0000-00004D080000}"/>
    <cellStyle name="Заголовок 2 2 4" xfId="2127" xr:uid="{00000000-0005-0000-0000-00004E080000}"/>
    <cellStyle name="Заголовок 2 2 5" xfId="2128" xr:uid="{00000000-0005-0000-0000-00004F080000}"/>
    <cellStyle name="Заголовок 2 3" xfId="2129" xr:uid="{00000000-0005-0000-0000-000050080000}"/>
    <cellStyle name="Заголовок 2 4" xfId="2130" xr:uid="{00000000-0005-0000-0000-000051080000}"/>
    <cellStyle name="Заголовок 2 5" xfId="2131" xr:uid="{00000000-0005-0000-0000-000052080000}"/>
    <cellStyle name="Заголовок 2 6" xfId="2132" xr:uid="{00000000-0005-0000-0000-000053080000}"/>
    <cellStyle name="Заголовок 2 7" xfId="2133" xr:uid="{00000000-0005-0000-0000-000054080000}"/>
    <cellStyle name="Заголовок 2 8" xfId="2134" xr:uid="{00000000-0005-0000-0000-000055080000}"/>
    <cellStyle name="Заголовок 2 9" xfId="2135" xr:uid="{00000000-0005-0000-0000-000056080000}"/>
    <cellStyle name="Заголовок 3" xfId="2136" builtinId="18" customBuiltin="1"/>
    <cellStyle name="Заголовок 3 10" xfId="2137" xr:uid="{00000000-0005-0000-0000-000058080000}"/>
    <cellStyle name="Заголовок 3 11" xfId="2138" xr:uid="{00000000-0005-0000-0000-000059080000}"/>
    <cellStyle name="Заголовок 3 2" xfId="2139" xr:uid="{00000000-0005-0000-0000-00005A080000}"/>
    <cellStyle name="Заголовок 3 2 2" xfId="2140" xr:uid="{00000000-0005-0000-0000-00005B080000}"/>
    <cellStyle name="Заголовок 3 2 3" xfId="2141" xr:uid="{00000000-0005-0000-0000-00005C080000}"/>
    <cellStyle name="Заголовок 3 2 4" xfId="2142" xr:uid="{00000000-0005-0000-0000-00005D080000}"/>
    <cellStyle name="Заголовок 3 2 5" xfId="2143" xr:uid="{00000000-0005-0000-0000-00005E080000}"/>
    <cellStyle name="Заголовок 3 3" xfId="2144" xr:uid="{00000000-0005-0000-0000-00005F080000}"/>
    <cellStyle name="Заголовок 3 4" xfId="2145" xr:uid="{00000000-0005-0000-0000-000060080000}"/>
    <cellStyle name="Заголовок 3 5" xfId="2146" xr:uid="{00000000-0005-0000-0000-000061080000}"/>
    <cellStyle name="Заголовок 3 6" xfId="2147" xr:uid="{00000000-0005-0000-0000-000062080000}"/>
    <cellStyle name="Заголовок 3 7" xfId="2148" xr:uid="{00000000-0005-0000-0000-000063080000}"/>
    <cellStyle name="Заголовок 3 8" xfId="2149" xr:uid="{00000000-0005-0000-0000-000064080000}"/>
    <cellStyle name="Заголовок 3 9" xfId="2150" xr:uid="{00000000-0005-0000-0000-000065080000}"/>
    <cellStyle name="Заголовок 4" xfId="2151" builtinId="19" customBuiltin="1"/>
    <cellStyle name="Заголовок 4 10" xfId="2152" xr:uid="{00000000-0005-0000-0000-000067080000}"/>
    <cellStyle name="Заголовок 4 11" xfId="2153" xr:uid="{00000000-0005-0000-0000-000068080000}"/>
    <cellStyle name="Заголовок 4 2" xfId="2154" xr:uid="{00000000-0005-0000-0000-000069080000}"/>
    <cellStyle name="Заголовок 4 2 2" xfId="2155" xr:uid="{00000000-0005-0000-0000-00006A080000}"/>
    <cellStyle name="Заголовок 4 2 3" xfId="2156" xr:uid="{00000000-0005-0000-0000-00006B080000}"/>
    <cellStyle name="Заголовок 4 2 4" xfId="2157" xr:uid="{00000000-0005-0000-0000-00006C080000}"/>
    <cellStyle name="Заголовок 4 2 5" xfId="2158" xr:uid="{00000000-0005-0000-0000-00006D080000}"/>
    <cellStyle name="Заголовок 4 3" xfId="2159" xr:uid="{00000000-0005-0000-0000-00006E080000}"/>
    <cellStyle name="Заголовок 4 4" xfId="2160" xr:uid="{00000000-0005-0000-0000-00006F080000}"/>
    <cellStyle name="Заголовок 4 5" xfId="2161" xr:uid="{00000000-0005-0000-0000-000070080000}"/>
    <cellStyle name="Заголовок 4 6" xfId="2162" xr:uid="{00000000-0005-0000-0000-000071080000}"/>
    <cellStyle name="Заголовок 4 7" xfId="2163" xr:uid="{00000000-0005-0000-0000-000072080000}"/>
    <cellStyle name="Заголовок 4 8" xfId="2164" xr:uid="{00000000-0005-0000-0000-000073080000}"/>
    <cellStyle name="Заголовок 4 9" xfId="2165" xr:uid="{00000000-0005-0000-0000-000074080000}"/>
    <cellStyle name="ЗАГОЛОВОК1" xfId="2166" xr:uid="{00000000-0005-0000-0000-000075080000}"/>
    <cellStyle name="ЗАГОЛОВОК2" xfId="2167" xr:uid="{00000000-0005-0000-0000-000076080000}"/>
    <cellStyle name="ЗаголовокСтолбца" xfId="2168" xr:uid="{00000000-0005-0000-0000-000077080000}"/>
    <cellStyle name="ЗаголовокСтолбца 2" xfId="2169" xr:uid="{00000000-0005-0000-0000-000078080000}"/>
    <cellStyle name="Защитный" xfId="2170" xr:uid="{00000000-0005-0000-0000-000079080000}"/>
    <cellStyle name="Значение" xfId="2171" xr:uid="{00000000-0005-0000-0000-00007A080000}"/>
    <cellStyle name="Значение 2" xfId="2172" xr:uid="{00000000-0005-0000-0000-00007B080000}"/>
    <cellStyle name="Значение 3" xfId="2173" xr:uid="{00000000-0005-0000-0000-00007C080000}"/>
    <cellStyle name="Зоголовок" xfId="2174" xr:uid="{00000000-0005-0000-0000-00007D080000}"/>
    <cellStyle name="зфпуруфвштп" xfId="2175" xr:uid="{00000000-0005-0000-0000-00007E080000}"/>
    <cellStyle name="Итог" xfId="2176" builtinId="25" customBuiltin="1"/>
    <cellStyle name="Итог 10" xfId="2177" xr:uid="{00000000-0005-0000-0000-000080080000}"/>
    <cellStyle name="Итог 11" xfId="2178" xr:uid="{00000000-0005-0000-0000-000081080000}"/>
    <cellStyle name="Итог 2" xfId="2179" xr:uid="{00000000-0005-0000-0000-000082080000}"/>
    <cellStyle name="Итог 2 2" xfId="2180" xr:uid="{00000000-0005-0000-0000-000083080000}"/>
    <cellStyle name="Итог 2 2 2" xfId="2181" xr:uid="{00000000-0005-0000-0000-000084080000}"/>
    <cellStyle name="Итог 2 2 2 2" xfId="2182" xr:uid="{00000000-0005-0000-0000-000085080000}"/>
    <cellStyle name="Итог 2 2 2 3" xfId="2183" xr:uid="{00000000-0005-0000-0000-000086080000}"/>
    <cellStyle name="Итог 2 2 2 4" xfId="2184" xr:uid="{00000000-0005-0000-0000-000087080000}"/>
    <cellStyle name="Итог 2 2 2 5" xfId="2185" xr:uid="{00000000-0005-0000-0000-000088080000}"/>
    <cellStyle name="Итог 2 2 2 6" xfId="2186" xr:uid="{00000000-0005-0000-0000-000089080000}"/>
    <cellStyle name="Итог 2 2 3" xfId="2187" xr:uid="{00000000-0005-0000-0000-00008A080000}"/>
    <cellStyle name="Итог 2 2 4" xfId="2188" xr:uid="{00000000-0005-0000-0000-00008B080000}"/>
    <cellStyle name="Итог 2 2 5" xfId="2189" xr:uid="{00000000-0005-0000-0000-00008C080000}"/>
    <cellStyle name="Итог 2 2 6" xfId="2190" xr:uid="{00000000-0005-0000-0000-00008D080000}"/>
    <cellStyle name="Итог 2 2 7" xfId="2191" xr:uid="{00000000-0005-0000-0000-00008E080000}"/>
    <cellStyle name="Итог 2 3" xfId="2192" xr:uid="{00000000-0005-0000-0000-00008F080000}"/>
    <cellStyle name="Итог 2 3 2" xfId="2193" xr:uid="{00000000-0005-0000-0000-000090080000}"/>
    <cellStyle name="Итог 2 3 3" xfId="2194" xr:uid="{00000000-0005-0000-0000-000091080000}"/>
    <cellStyle name="Итог 2 3 4" xfId="2195" xr:uid="{00000000-0005-0000-0000-000092080000}"/>
    <cellStyle name="Итог 2 3 5" xfId="2196" xr:uid="{00000000-0005-0000-0000-000093080000}"/>
    <cellStyle name="Итог 2 3 6" xfId="2197" xr:uid="{00000000-0005-0000-0000-000094080000}"/>
    <cellStyle name="Итог 2 4" xfId="2198" xr:uid="{00000000-0005-0000-0000-000095080000}"/>
    <cellStyle name="Итог 2 5" xfId="2199" xr:uid="{00000000-0005-0000-0000-000096080000}"/>
    <cellStyle name="Итог 2 6" xfId="2200" xr:uid="{00000000-0005-0000-0000-000097080000}"/>
    <cellStyle name="Итог 2 7" xfId="2201" xr:uid="{00000000-0005-0000-0000-000098080000}"/>
    <cellStyle name="Итог 2 8" xfId="2202" xr:uid="{00000000-0005-0000-0000-000099080000}"/>
    <cellStyle name="Итог 3" xfId="2203" xr:uid="{00000000-0005-0000-0000-00009A080000}"/>
    <cellStyle name="Итог 3 2" xfId="2204" xr:uid="{00000000-0005-0000-0000-00009B080000}"/>
    <cellStyle name="Итог 3 2 2" xfId="2205" xr:uid="{00000000-0005-0000-0000-00009C080000}"/>
    <cellStyle name="Итог 3 2 3" xfId="2206" xr:uid="{00000000-0005-0000-0000-00009D080000}"/>
    <cellStyle name="Итог 3 2 4" xfId="2207" xr:uid="{00000000-0005-0000-0000-00009E080000}"/>
    <cellStyle name="Итог 3 2 5" xfId="2208" xr:uid="{00000000-0005-0000-0000-00009F080000}"/>
    <cellStyle name="Итог 3 2 6" xfId="2209" xr:uid="{00000000-0005-0000-0000-0000A0080000}"/>
    <cellStyle name="Итог 3 3" xfId="2210" xr:uid="{00000000-0005-0000-0000-0000A1080000}"/>
    <cellStyle name="Итог 3 4" xfId="2211" xr:uid="{00000000-0005-0000-0000-0000A2080000}"/>
    <cellStyle name="Итог 3 5" xfId="2212" xr:uid="{00000000-0005-0000-0000-0000A3080000}"/>
    <cellStyle name="Итог 3 6" xfId="2213" xr:uid="{00000000-0005-0000-0000-0000A4080000}"/>
    <cellStyle name="Итог 3 7" xfId="2214" xr:uid="{00000000-0005-0000-0000-0000A5080000}"/>
    <cellStyle name="Итог 4" xfId="2215" xr:uid="{00000000-0005-0000-0000-0000A6080000}"/>
    <cellStyle name="Итог 5" xfId="2216" xr:uid="{00000000-0005-0000-0000-0000A7080000}"/>
    <cellStyle name="Итог 6" xfId="2217" xr:uid="{00000000-0005-0000-0000-0000A8080000}"/>
    <cellStyle name="Итог 7" xfId="2218" xr:uid="{00000000-0005-0000-0000-0000A9080000}"/>
    <cellStyle name="Итог 8" xfId="2219" xr:uid="{00000000-0005-0000-0000-0000AA080000}"/>
    <cellStyle name="Итог 9" xfId="2220" xr:uid="{00000000-0005-0000-0000-0000AB080000}"/>
    <cellStyle name="Итого" xfId="2221" xr:uid="{00000000-0005-0000-0000-0000AC080000}"/>
    <cellStyle name="Итого 2" xfId="2222" xr:uid="{00000000-0005-0000-0000-0000AD080000}"/>
    <cellStyle name="Итого 3" xfId="2223" xr:uid="{00000000-0005-0000-0000-0000AE080000}"/>
    <cellStyle name="ИТОГОВЫЙ" xfId="2224" xr:uid="{00000000-0005-0000-0000-0000AF080000}"/>
    <cellStyle name="йешеду" xfId="2225" xr:uid="{00000000-0005-0000-0000-0000B0080000}"/>
    <cellStyle name="Контрольная ячейка" xfId="2226" builtinId="23" customBuiltin="1"/>
    <cellStyle name="Контрольная ячейка 10" xfId="2227" xr:uid="{00000000-0005-0000-0000-0000B2080000}"/>
    <cellStyle name="Контрольная ячейка 11" xfId="2228" xr:uid="{00000000-0005-0000-0000-0000B3080000}"/>
    <cellStyle name="Контрольная ячейка 2" xfId="2229" xr:uid="{00000000-0005-0000-0000-0000B4080000}"/>
    <cellStyle name="Контрольная ячейка 2 2" xfId="2230" xr:uid="{00000000-0005-0000-0000-0000B5080000}"/>
    <cellStyle name="Контрольная ячейка 2 3" xfId="2231" xr:uid="{00000000-0005-0000-0000-0000B6080000}"/>
    <cellStyle name="Контрольная ячейка 2 4" xfId="2232" xr:uid="{00000000-0005-0000-0000-0000B7080000}"/>
    <cellStyle name="Контрольная ячейка 2 5" xfId="2233" xr:uid="{00000000-0005-0000-0000-0000B8080000}"/>
    <cellStyle name="Контрольная ячейка 3" xfId="2234" xr:uid="{00000000-0005-0000-0000-0000B9080000}"/>
    <cellStyle name="Контрольная ячейка 4" xfId="2235" xr:uid="{00000000-0005-0000-0000-0000BA080000}"/>
    <cellStyle name="Контрольная ячейка 5" xfId="2236" xr:uid="{00000000-0005-0000-0000-0000BB080000}"/>
    <cellStyle name="Контрольная ячейка 6" xfId="2237" xr:uid="{00000000-0005-0000-0000-0000BC080000}"/>
    <cellStyle name="Контрольная ячейка 7" xfId="2238" xr:uid="{00000000-0005-0000-0000-0000BD080000}"/>
    <cellStyle name="Контрольная ячейка 8" xfId="2239" xr:uid="{00000000-0005-0000-0000-0000BE080000}"/>
    <cellStyle name="Контрольная ячейка 9" xfId="2240" xr:uid="{00000000-0005-0000-0000-0000BF080000}"/>
    <cellStyle name="Мои наименования показателей" xfId="2241" xr:uid="{00000000-0005-0000-0000-0000C0080000}"/>
    <cellStyle name="Мои наименования показателей 2" xfId="2242" xr:uid="{00000000-0005-0000-0000-0000C1080000}"/>
    <cellStyle name="Мои наименования показателей 3" xfId="2243" xr:uid="{00000000-0005-0000-0000-0000C2080000}"/>
    <cellStyle name="Мои наименования показателей 4" xfId="2244" xr:uid="{00000000-0005-0000-0000-0000C3080000}"/>
    <cellStyle name="Мои наименования показателей 5" xfId="2245" xr:uid="{00000000-0005-0000-0000-0000C4080000}"/>
    <cellStyle name="Мои наименования показателей_LABOUR.7.14 (ТРУД-т)" xfId="2246" xr:uid="{00000000-0005-0000-0000-0000C5080000}"/>
    <cellStyle name="Мой заголовок" xfId="2247" xr:uid="{00000000-0005-0000-0000-0000C6080000}"/>
    <cellStyle name="Мой заголовок листа" xfId="2248" xr:uid="{00000000-0005-0000-0000-0000C7080000}"/>
    <cellStyle name="Мой заголовок листа 2" xfId="2249" xr:uid="{00000000-0005-0000-0000-0000C8080000}"/>
    <cellStyle name="Мой заголовок листа 3" xfId="2250" xr:uid="{00000000-0005-0000-0000-0000C9080000}"/>
    <cellStyle name="Мой заголовок листа_Итоги тариф. кампании 2011_коррек" xfId="2251" xr:uid="{00000000-0005-0000-0000-0000CA080000}"/>
    <cellStyle name="назв фил" xfId="2252" xr:uid="{00000000-0005-0000-0000-0000CB080000}"/>
    <cellStyle name="Название" xfId="2253" builtinId="15" customBuiltin="1"/>
    <cellStyle name="Название 10" xfId="2254" xr:uid="{00000000-0005-0000-0000-0000CD080000}"/>
    <cellStyle name="Название 11" xfId="2255" xr:uid="{00000000-0005-0000-0000-0000CE080000}"/>
    <cellStyle name="Название 2" xfId="2256" xr:uid="{00000000-0005-0000-0000-0000CF080000}"/>
    <cellStyle name="Название 2 2" xfId="2257" xr:uid="{00000000-0005-0000-0000-0000D0080000}"/>
    <cellStyle name="Название 2 3" xfId="2258" xr:uid="{00000000-0005-0000-0000-0000D1080000}"/>
    <cellStyle name="Название 2 4" xfId="2259" xr:uid="{00000000-0005-0000-0000-0000D2080000}"/>
    <cellStyle name="Название 2 5" xfId="2260" xr:uid="{00000000-0005-0000-0000-0000D3080000}"/>
    <cellStyle name="Название 3" xfId="2261" xr:uid="{00000000-0005-0000-0000-0000D4080000}"/>
    <cellStyle name="Название 4" xfId="2262" xr:uid="{00000000-0005-0000-0000-0000D5080000}"/>
    <cellStyle name="Название 5" xfId="2263" xr:uid="{00000000-0005-0000-0000-0000D6080000}"/>
    <cellStyle name="Название 6" xfId="2264" xr:uid="{00000000-0005-0000-0000-0000D7080000}"/>
    <cellStyle name="Название 7" xfId="2265" xr:uid="{00000000-0005-0000-0000-0000D8080000}"/>
    <cellStyle name="Название 8" xfId="2266" xr:uid="{00000000-0005-0000-0000-0000D9080000}"/>
    <cellStyle name="Название 9" xfId="2267" xr:uid="{00000000-0005-0000-0000-0000DA080000}"/>
    <cellStyle name="Нейтральный" xfId="2268" builtinId="28" customBuiltin="1"/>
    <cellStyle name="Нейтральный 10" xfId="2269" xr:uid="{00000000-0005-0000-0000-0000DC080000}"/>
    <cellStyle name="Нейтральный 11" xfId="2270" xr:uid="{00000000-0005-0000-0000-0000DD080000}"/>
    <cellStyle name="Нейтральный 2" xfId="2271" xr:uid="{00000000-0005-0000-0000-0000DE080000}"/>
    <cellStyle name="Нейтральный 2 2" xfId="2272" xr:uid="{00000000-0005-0000-0000-0000DF080000}"/>
    <cellStyle name="Нейтральный 2 3" xfId="2273" xr:uid="{00000000-0005-0000-0000-0000E0080000}"/>
    <cellStyle name="Нейтральный 2 4" xfId="2274" xr:uid="{00000000-0005-0000-0000-0000E1080000}"/>
    <cellStyle name="Нейтральный 2 5" xfId="2275" xr:uid="{00000000-0005-0000-0000-0000E2080000}"/>
    <cellStyle name="Нейтральный 3" xfId="2276" xr:uid="{00000000-0005-0000-0000-0000E3080000}"/>
    <cellStyle name="Нейтральный 4" xfId="2277" xr:uid="{00000000-0005-0000-0000-0000E4080000}"/>
    <cellStyle name="Нейтральный 5" xfId="2278" xr:uid="{00000000-0005-0000-0000-0000E5080000}"/>
    <cellStyle name="Нейтральный 6" xfId="2279" xr:uid="{00000000-0005-0000-0000-0000E6080000}"/>
    <cellStyle name="Нейтральный 7" xfId="2280" xr:uid="{00000000-0005-0000-0000-0000E7080000}"/>
    <cellStyle name="Нейтральный 8" xfId="2281" xr:uid="{00000000-0005-0000-0000-0000E8080000}"/>
    <cellStyle name="Нейтральный 9" xfId="2282" xr:uid="{00000000-0005-0000-0000-0000E9080000}"/>
    <cellStyle name="новый" xfId="2283" xr:uid="{00000000-0005-0000-0000-0000EA080000}"/>
    <cellStyle name="Обычный" xfId="0" builtinId="0"/>
    <cellStyle name="Обычный 10" xfId="2284" xr:uid="{00000000-0005-0000-0000-0000EC080000}"/>
    <cellStyle name="Обычный 10 2" xfId="2285" xr:uid="{00000000-0005-0000-0000-0000ED080000}"/>
    <cellStyle name="Обычный 10 2 2" xfId="2286" xr:uid="{00000000-0005-0000-0000-0000EE080000}"/>
    <cellStyle name="Обычный 10 2 3" xfId="2287" xr:uid="{00000000-0005-0000-0000-0000EF080000}"/>
    <cellStyle name="Обычный 10 3" xfId="2288" xr:uid="{00000000-0005-0000-0000-0000F0080000}"/>
    <cellStyle name="Обычный 10 4" xfId="2289" xr:uid="{00000000-0005-0000-0000-0000F1080000}"/>
    <cellStyle name="Обычный 10 5" xfId="2290" xr:uid="{00000000-0005-0000-0000-0000F2080000}"/>
    <cellStyle name="Обычный 10 6" xfId="2291" xr:uid="{00000000-0005-0000-0000-0000F3080000}"/>
    <cellStyle name="Обычный 10 7" xfId="2292" xr:uid="{00000000-0005-0000-0000-0000F4080000}"/>
    <cellStyle name="Обычный 10_2011.04.26 Расчет ВЫРУЧКИ 2011 нов. тарифы" xfId="2293" xr:uid="{00000000-0005-0000-0000-0000F5080000}"/>
    <cellStyle name="Обычный 11" xfId="2294" xr:uid="{00000000-0005-0000-0000-0000F6080000}"/>
    <cellStyle name="Обычный 11 10" xfId="2295" xr:uid="{00000000-0005-0000-0000-0000F7080000}"/>
    <cellStyle name="Обычный 11 11" xfId="2296" xr:uid="{00000000-0005-0000-0000-0000F8080000}"/>
    <cellStyle name="Обычный 11 2" xfId="2297" xr:uid="{00000000-0005-0000-0000-0000F9080000}"/>
    <cellStyle name="Обычный 11 2 2" xfId="2298" xr:uid="{00000000-0005-0000-0000-0000FA080000}"/>
    <cellStyle name="Обычный 11 2 3" xfId="2299" xr:uid="{00000000-0005-0000-0000-0000FB080000}"/>
    <cellStyle name="Обычный 11 3" xfId="2300" xr:uid="{00000000-0005-0000-0000-0000FC080000}"/>
    <cellStyle name="Обычный 11 3 2" xfId="2301" xr:uid="{00000000-0005-0000-0000-0000FD080000}"/>
    <cellStyle name="Обычный 11 4" xfId="2302" xr:uid="{00000000-0005-0000-0000-0000FE080000}"/>
    <cellStyle name="Обычный 11 5" xfId="2303" xr:uid="{00000000-0005-0000-0000-0000FF080000}"/>
    <cellStyle name="Обычный 11 6" xfId="2304" xr:uid="{00000000-0005-0000-0000-000000090000}"/>
    <cellStyle name="Обычный 11 7" xfId="2305" xr:uid="{00000000-0005-0000-0000-000001090000}"/>
    <cellStyle name="Обычный 11 8" xfId="2306" xr:uid="{00000000-0005-0000-0000-000002090000}"/>
    <cellStyle name="Обычный 11 9" xfId="2307" xr:uid="{00000000-0005-0000-0000-000003090000}"/>
    <cellStyle name="Обычный 11_2011.04.26 Расчет ВЫРУЧКИ 2011 нов. тарифы" xfId="2308" xr:uid="{00000000-0005-0000-0000-000004090000}"/>
    <cellStyle name="Обычный 118" xfId="2309" xr:uid="{00000000-0005-0000-0000-000005090000}"/>
    <cellStyle name="Обычный 12" xfId="2310" xr:uid="{00000000-0005-0000-0000-000006090000}"/>
    <cellStyle name="Обычный 12 2" xfId="2311" xr:uid="{00000000-0005-0000-0000-000007090000}"/>
    <cellStyle name="Обычный 12 2 2" xfId="2312" xr:uid="{00000000-0005-0000-0000-000008090000}"/>
    <cellStyle name="Обычный 12 2 3" xfId="2313" xr:uid="{00000000-0005-0000-0000-000009090000}"/>
    <cellStyle name="Обычный 12 3" xfId="2314" xr:uid="{00000000-0005-0000-0000-00000A090000}"/>
    <cellStyle name="Обычный 12 3 2" xfId="2315" xr:uid="{00000000-0005-0000-0000-00000B090000}"/>
    <cellStyle name="Обычный 12 4" xfId="2316" xr:uid="{00000000-0005-0000-0000-00000C090000}"/>
    <cellStyle name="Обычный 12 5" xfId="2317" xr:uid="{00000000-0005-0000-0000-00000D090000}"/>
    <cellStyle name="Обычный 12 6" xfId="2318" xr:uid="{00000000-0005-0000-0000-00000E090000}"/>
    <cellStyle name="Обычный 13" xfId="2319" xr:uid="{00000000-0005-0000-0000-00000F090000}"/>
    <cellStyle name="Обычный 13 2" xfId="2320" xr:uid="{00000000-0005-0000-0000-000010090000}"/>
    <cellStyle name="Обычный 13 2 2" xfId="2321" xr:uid="{00000000-0005-0000-0000-000011090000}"/>
    <cellStyle name="Обычный 13 3" xfId="2322" xr:uid="{00000000-0005-0000-0000-000012090000}"/>
    <cellStyle name="Обычный 13 4" xfId="2323" xr:uid="{00000000-0005-0000-0000-000013090000}"/>
    <cellStyle name="Обычный 14" xfId="2324" xr:uid="{00000000-0005-0000-0000-000014090000}"/>
    <cellStyle name="Обычный 14 2" xfId="2325" xr:uid="{00000000-0005-0000-0000-000015090000}"/>
    <cellStyle name="Обычный 14 2 2" xfId="2326" xr:uid="{00000000-0005-0000-0000-000016090000}"/>
    <cellStyle name="Обычный 14 3" xfId="2327" xr:uid="{00000000-0005-0000-0000-000017090000}"/>
    <cellStyle name="Обычный 14 32" xfId="2328" xr:uid="{00000000-0005-0000-0000-000018090000}"/>
    <cellStyle name="Обычный 14 4" xfId="2329" xr:uid="{00000000-0005-0000-0000-000019090000}"/>
    <cellStyle name="Обычный 15" xfId="2330" xr:uid="{00000000-0005-0000-0000-00001A090000}"/>
    <cellStyle name="Обычный 15 2" xfId="2331" xr:uid="{00000000-0005-0000-0000-00001B090000}"/>
    <cellStyle name="Обычный 15 3" xfId="2332" xr:uid="{00000000-0005-0000-0000-00001C090000}"/>
    <cellStyle name="Обычный 15 4" xfId="2333" xr:uid="{00000000-0005-0000-0000-00001D090000}"/>
    <cellStyle name="Обычный 16" xfId="2334" xr:uid="{00000000-0005-0000-0000-00001E090000}"/>
    <cellStyle name="Обычный 16 2" xfId="2335" xr:uid="{00000000-0005-0000-0000-00001F090000}"/>
    <cellStyle name="Обычный 16 3" xfId="2336" xr:uid="{00000000-0005-0000-0000-000020090000}"/>
    <cellStyle name="Обычный 17" xfId="2337" xr:uid="{00000000-0005-0000-0000-000021090000}"/>
    <cellStyle name="Обычный 17 2" xfId="2338" xr:uid="{00000000-0005-0000-0000-000022090000}"/>
    <cellStyle name="Обычный 18" xfId="2339" xr:uid="{00000000-0005-0000-0000-000023090000}"/>
    <cellStyle name="Обычный 18 2" xfId="2340" xr:uid="{00000000-0005-0000-0000-000024090000}"/>
    <cellStyle name="Обычный 19" xfId="2341" xr:uid="{00000000-0005-0000-0000-000025090000}"/>
    <cellStyle name="Обычный 2" xfId="2342" xr:uid="{00000000-0005-0000-0000-000026090000}"/>
    <cellStyle name="Обычный 2 10" xfId="2343" xr:uid="{00000000-0005-0000-0000-000027090000}"/>
    <cellStyle name="Обычный 2 10 2" xfId="2344" xr:uid="{00000000-0005-0000-0000-000028090000}"/>
    <cellStyle name="Обычный 2 10 2 2" xfId="2345" xr:uid="{00000000-0005-0000-0000-000029090000}"/>
    <cellStyle name="Обычный 2 10 3" xfId="2346" xr:uid="{00000000-0005-0000-0000-00002A090000}"/>
    <cellStyle name="Обычный 2 10 3 2" xfId="2347" xr:uid="{00000000-0005-0000-0000-00002B090000}"/>
    <cellStyle name="Обычный 2 10 4" xfId="2348" xr:uid="{00000000-0005-0000-0000-00002C090000}"/>
    <cellStyle name="Обычный 2 10 4 2" xfId="2349" xr:uid="{00000000-0005-0000-0000-00002D090000}"/>
    <cellStyle name="Обычный 2 10 5" xfId="2350" xr:uid="{00000000-0005-0000-0000-00002E090000}"/>
    <cellStyle name="Обычный 2 10 5 2" xfId="2351" xr:uid="{00000000-0005-0000-0000-00002F090000}"/>
    <cellStyle name="Обычный 2 10 6" xfId="2352" xr:uid="{00000000-0005-0000-0000-000030090000}"/>
    <cellStyle name="Обычный 2 10 6 2" xfId="2353" xr:uid="{00000000-0005-0000-0000-000031090000}"/>
    <cellStyle name="Обычный 2 10 7" xfId="2354" xr:uid="{00000000-0005-0000-0000-000032090000}"/>
    <cellStyle name="Обычный 2 10 7 2" xfId="2355" xr:uid="{00000000-0005-0000-0000-000033090000}"/>
    <cellStyle name="Обычный 2 10 8" xfId="2356" xr:uid="{00000000-0005-0000-0000-000034090000}"/>
    <cellStyle name="Обычный 2 11" xfId="2357" xr:uid="{00000000-0005-0000-0000-000035090000}"/>
    <cellStyle name="Обычный 2 11 2" xfId="2358" xr:uid="{00000000-0005-0000-0000-000036090000}"/>
    <cellStyle name="Обычный 2 12" xfId="2359" xr:uid="{00000000-0005-0000-0000-000037090000}"/>
    <cellStyle name="Обычный 2 13" xfId="2360" xr:uid="{00000000-0005-0000-0000-000038090000}"/>
    <cellStyle name="Обычный 2 14" xfId="2361" xr:uid="{00000000-0005-0000-0000-000039090000}"/>
    <cellStyle name="Обычный 2 15" xfId="2362" xr:uid="{00000000-0005-0000-0000-00003A090000}"/>
    <cellStyle name="Обычный 2 16" xfId="2363" xr:uid="{00000000-0005-0000-0000-00003B090000}"/>
    <cellStyle name="Обычный 2 17" xfId="2364" xr:uid="{00000000-0005-0000-0000-00003C090000}"/>
    <cellStyle name="Обычный 2 18" xfId="2365" xr:uid="{00000000-0005-0000-0000-00003D090000}"/>
    <cellStyle name="Обычный 2 18 2" xfId="2366" xr:uid="{00000000-0005-0000-0000-00003E090000}"/>
    <cellStyle name="Обычный 2 18 2 2" xfId="2367" xr:uid="{00000000-0005-0000-0000-00003F090000}"/>
    <cellStyle name="Обычный 2 19" xfId="2368" xr:uid="{00000000-0005-0000-0000-000040090000}"/>
    <cellStyle name="Обычный 2 2" xfId="2369" xr:uid="{00000000-0005-0000-0000-000041090000}"/>
    <cellStyle name="Обычный 2 2 19" xfId="2370" xr:uid="{00000000-0005-0000-0000-000042090000}"/>
    <cellStyle name="Обычный 2 2 2" xfId="2371" xr:uid="{00000000-0005-0000-0000-000043090000}"/>
    <cellStyle name="Обычный 2 2 2 2" xfId="2372" xr:uid="{00000000-0005-0000-0000-000044090000}"/>
    <cellStyle name="Обычный 2 2 2 2 2" xfId="2373" xr:uid="{00000000-0005-0000-0000-000045090000}"/>
    <cellStyle name="Обычный 2 2 2 2 2 2" xfId="2374" xr:uid="{00000000-0005-0000-0000-000046090000}"/>
    <cellStyle name="Обычный 2 2 2 2 2 3" xfId="2375" xr:uid="{00000000-0005-0000-0000-000047090000}"/>
    <cellStyle name="Обычный 2 2 2 2 2 4" xfId="2376" xr:uid="{00000000-0005-0000-0000-000048090000}"/>
    <cellStyle name="Обычный 2 2 2 2 2 5" xfId="2377" xr:uid="{00000000-0005-0000-0000-000049090000}"/>
    <cellStyle name="Обычный 2 2 2 2 2 6" xfId="2378" xr:uid="{00000000-0005-0000-0000-00004A090000}"/>
    <cellStyle name="Обычный 2 2 2 2 2 7" xfId="2379" xr:uid="{00000000-0005-0000-0000-00004B090000}"/>
    <cellStyle name="Обычный 2 2 2 2 2 8" xfId="2380" xr:uid="{00000000-0005-0000-0000-00004C090000}"/>
    <cellStyle name="Обычный 2 2 2 3" xfId="2381" xr:uid="{00000000-0005-0000-0000-00004D090000}"/>
    <cellStyle name="Обычный 2 2 2_Проект НВВ на 2012  (28 12 2011) с формулами ОКОНЧАТЕЛЬНО (version 1)" xfId="2382" xr:uid="{00000000-0005-0000-0000-00004E090000}"/>
    <cellStyle name="Обычный 2 2 3" xfId="2383" xr:uid="{00000000-0005-0000-0000-00004F090000}"/>
    <cellStyle name="Обычный 2 2 3 2" xfId="2384" xr:uid="{00000000-0005-0000-0000-000050090000}"/>
    <cellStyle name="Обычный 2 2 3 3" xfId="2385" xr:uid="{00000000-0005-0000-0000-000051090000}"/>
    <cellStyle name="Обычный 2 2 3_Проект НВВ на 2012  (28 12 2011) с формулами ОКОНЧАТЕЛЬНО (version 1)" xfId="2386" xr:uid="{00000000-0005-0000-0000-000052090000}"/>
    <cellStyle name="Обычный 2 2 4" xfId="2387" xr:uid="{00000000-0005-0000-0000-000053090000}"/>
    <cellStyle name="Обычный 2 2 5" xfId="2388" xr:uid="{00000000-0005-0000-0000-000054090000}"/>
    <cellStyle name="Обычный 2 2 6" xfId="2389" xr:uid="{00000000-0005-0000-0000-000055090000}"/>
    <cellStyle name="Обычный 2 2_2011.04.26 Расчет ВЫРУЧКИ 2011 нов. тарифы" xfId="2390" xr:uid="{00000000-0005-0000-0000-000056090000}"/>
    <cellStyle name="Обычный 2 20" xfId="2391" xr:uid="{00000000-0005-0000-0000-000057090000}"/>
    <cellStyle name="Обычный 2 21" xfId="2392" xr:uid="{00000000-0005-0000-0000-000058090000}"/>
    <cellStyle name="Обычный 2 22" xfId="2393" xr:uid="{00000000-0005-0000-0000-000059090000}"/>
    <cellStyle name="Обычный 2 23" xfId="2394" xr:uid="{00000000-0005-0000-0000-00005A090000}"/>
    <cellStyle name="Обычный 2 24" xfId="2395" xr:uid="{00000000-0005-0000-0000-00005B090000}"/>
    <cellStyle name="Обычный 2 26 2" xfId="2396" xr:uid="{00000000-0005-0000-0000-00005C090000}"/>
    <cellStyle name="Обычный 2 3" xfId="2397" xr:uid="{00000000-0005-0000-0000-00005D090000}"/>
    <cellStyle name="Обычный 2 3 2" xfId="2398" xr:uid="{00000000-0005-0000-0000-00005E090000}"/>
    <cellStyle name="Обычный 2 3 2 2" xfId="2399" xr:uid="{00000000-0005-0000-0000-00005F090000}"/>
    <cellStyle name="Обычный 2 3 3" xfId="2400" xr:uid="{00000000-0005-0000-0000-000060090000}"/>
    <cellStyle name="Обычный 2 3 3 2" xfId="2401" xr:uid="{00000000-0005-0000-0000-000061090000}"/>
    <cellStyle name="Обычный 2 3 4" xfId="2402" xr:uid="{00000000-0005-0000-0000-000062090000}"/>
    <cellStyle name="Обычный 2 3 4 2" xfId="2403" xr:uid="{00000000-0005-0000-0000-000063090000}"/>
    <cellStyle name="Обычный 2 3 5" xfId="2404" xr:uid="{00000000-0005-0000-0000-000064090000}"/>
    <cellStyle name="Обычный 2 3 5 2" xfId="2405" xr:uid="{00000000-0005-0000-0000-000065090000}"/>
    <cellStyle name="Обычный 2 3 6" xfId="2406" xr:uid="{00000000-0005-0000-0000-000066090000}"/>
    <cellStyle name="Обычный 2 3 6 2" xfId="2407" xr:uid="{00000000-0005-0000-0000-000067090000}"/>
    <cellStyle name="Обычный 2 3 7" xfId="2408" xr:uid="{00000000-0005-0000-0000-000068090000}"/>
    <cellStyle name="Обычный 2 3 7 2" xfId="2409" xr:uid="{00000000-0005-0000-0000-000069090000}"/>
    <cellStyle name="Обычный 2 3 8" xfId="2410" xr:uid="{00000000-0005-0000-0000-00006A090000}"/>
    <cellStyle name="Обычный 2 4" xfId="2411" xr:uid="{00000000-0005-0000-0000-00006B090000}"/>
    <cellStyle name="Обычный 2 4 2" xfId="2412" xr:uid="{00000000-0005-0000-0000-00006C090000}"/>
    <cellStyle name="Обычный 2 4 2 2" xfId="2413" xr:uid="{00000000-0005-0000-0000-00006D090000}"/>
    <cellStyle name="Обычный 2 4 3" xfId="2414" xr:uid="{00000000-0005-0000-0000-00006E090000}"/>
    <cellStyle name="Обычный 2 4 3 2" xfId="2415" xr:uid="{00000000-0005-0000-0000-00006F090000}"/>
    <cellStyle name="Обычный 2 4 4" xfId="2416" xr:uid="{00000000-0005-0000-0000-000070090000}"/>
    <cellStyle name="Обычный 2 4 4 2" xfId="2417" xr:uid="{00000000-0005-0000-0000-000071090000}"/>
    <cellStyle name="Обычный 2 4 5" xfId="2418" xr:uid="{00000000-0005-0000-0000-000072090000}"/>
    <cellStyle name="Обычный 2 4 5 2" xfId="2419" xr:uid="{00000000-0005-0000-0000-000073090000}"/>
    <cellStyle name="Обычный 2 4 6" xfId="2420" xr:uid="{00000000-0005-0000-0000-000074090000}"/>
    <cellStyle name="Обычный 2 4 6 2" xfId="2421" xr:uid="{00000000-0005-0000-0000-000075090000}"/>
    <cellStyle name="Обычный 2 4 7" xfId="2422" xr:uid="{00000000-0005-0000-0000-000076090000}"/>
    <cellStyle name="Обычный 2 4 7 2" xfId="2423" xr:uid="{00000000-0005-0000-0000-000077090000}"/>
    <cellStyle name="Обычный 2 4 8" xfId="2424" xr:uid="{00000000-0005-0000-0000-000078090000}"/>
    <cellStyle name="Обычный 2 5" xfId="2425" xr:uid="{00000000-0005-0000-0000-000079090000}"/>
    <cellStyle name="Обычный 2 5 2" xfId="2426" xr:uid="{00000000-0005-0000-0000-00007A090000}"/>
    <cellStyle name="Обычный 2 6" xfId="2427" xr:uid="{00000000-0005-0000-0000-00007B090000}"/>
    <cellStyle name="Обычный 2 6 2" xfId="2428" xr:uid="{00000000-0005-0000-0000-00007C090000}"/>
    <cellStyle name="Обычный 2 6 3" xfId="2429" xr:uid="{00000000-0005-0000-0000-00007D090000}"/>
    <cellStyle name="Обычный 2 6 4" xfId="2430" xr:uid="{00000000-0005-0000-0000-00007E090000}"/>
    <cellStyle name="Обычный 2 6 5" xfId="2431" xr:uid="{00000000-0005-0000-0000-00007F090000}"/>
    <cellStyle name="Обычный 2 6 6" xfId="2432" xr:uid="{00000000-0005-0000-0000-000080090000}"/>
    <cellStyle name="Обычный 2 6 7" xfId="2433" xr:uid="{00000000-0005-0000-0000-000081090000}"/>
    <cellStyle name="Обычный 2 7" xfId="2434" xr:uid="{00000000-0005-0000-0000-000082090000}"/>
    <cellStyle name="Обычный 2 7 2" xfId="2435" xr:uid="{00000000-0005-0000-0000-000083090000}"/>
    <cellStyle name="Обычный 2 7 2 2" xfId="2436" xr:uid="{00000000-0005-0000-0000-000084090000}"/>
    <cellStyle name="Обычный 2 7 3" xfId="2437" xr:uid="{00000000-0005-0000-0000-000085090000}"/>
    <cellStyle name="Обычный 2 7 3 2" xfId="2438" xr:uid="{00000000-0005-0000-0000-000086090000}"/>
    <cellStyle name="Обычный 2 7 4" xfId="2439" xr:uid="{00000000-0005-0000-0000-000087090000}"/>
    <cellStyle name="Обычный 2 7 4 2" xfId="2440" xr:uid="{00000000-0005-0000-0000-000088090000}"/>
    <cellStyle name="Обычный 2 7 5" xfId="2441" xr:uid="{00000000-0005-0000-0000-000089090000}"/>
    <cellStyle name="Обычный 2 7 5 2" xfId="2442" xr:uid="{00000000-0005-0000-0000-00008A090000}"/>
    <cellStyle name="Обычный 2 7 6" xfId="2443" xr:uid="{00000000-0005-0000-0000-00008B090000}"/>
    <cellStyle name="Обычный 2 7 6 2" xfId="2444" xr:uid="{00000000-0005-0000-0000-00008C090000}"/>
    <cellStyle name="Обычный 2 7 7" xfId="2445" xr:uid="{00000000-0005-0000-0000-00008D090000}"/>
    <cellStyle name="Обычный 2 7 7 2" xfId="2446" xr:uid="{00000000-0005-0000-0000-00008E090000}"/>
    <cellStyle name="Обычный 2 7 8" xfId="2447" xr:uid="{00000000-0005-0000-0000-00008F090000}"/>
    <cellStyle name="Обычный 2 8" xfId="2448" xr:uid="{00000000-0005-0000-0000-000090090000}"/>
    <cellStyle name="Обычный 2 8 2" xfId="2449" xr:uid="{00000000-0005-0000-0000-000091090000}"/>
    <cellStyle name="Обычный 2 8 2 2" xfId="2450" xr:uid="{00000000-0005-0000-0000-000092090000}"/>
    <cellStyle name="Обычный 2 8 3" xfId="2451" xr:uid="{00000000-0005-0000-0000-000093090000}"/>
    <cellStyle name="Обычный 2 8 3 2" xfId="2452" xr:uid="{00000000-0005-0000-0000-000094090000}"/>
    <cellStyle name="Обычный 2 8 4" xfId="2453" xr:uid="{00000000-0005-0000-0000-000095090000}"/>
    <cellStyle name="Обычный 2 8 4 2" xfId="2454" xr:uid="{00000000-0005-0000-0000-000096090000}"/>
    <cellStyle name="Обычный 2 8 5" xfId="2455" xr:uid="{00000000-0005-0000-0000-000097090000}"/>
    <cellStyle name="Обычный 2 8 5 2" xfId="2456" xr:uid="{00000000-0005-0000-0000-000098090000}"/>
    <cellStyle name="Обычный 2 8 6" xfId="2457" xr:uid="{00000000-0005-0000-0000-000099090000}"/>
    <cellStyle name="Обычный 2 8 6 2" xfId="2458" xr:uid="{00000000-0005-0000-0000-00009A090000}"/>
    <cellStyle name="Обычный 2 8 7" xfId="2459" xr:uid="{00000000-0005-0000-0000-00009B090000}"/>
    <cellStyle name="Обычный 2 8 7 2" xfId="2460" xr:uid="{00000000-0005-0000-0000-00009C090000}"/>
    <cellStyle name="Обычный 2 8 8" xfId="2461" xr:uid="{00000000-0005-0000-0000-00009D090000}"/>
    <cellStyle name="Обычный 2 9" xfId="2462" xr:uid="{00000000-0005-0000-0000-00009E090000}"/>
    <cellStyle name="Обычный 2 9 2" xfId="2463" xr:uid="{00000000-0005-0000-0000-00009F090000}"/>
    <cellStyle name="Обычный 2 9 2 2" xfId="2464" xr:uid="{00000000-0005-0000-0000-0000A0090000}"/>
    <cellStyle name="Обычный 2 9 3" xfId="2465" xr:uid="{00000000-0005-0000-0000-0000A1090000}"/>
    <cellStyle name="Обычный 2 9 3 2" xfId="2466" xr:uid="{00000000-0005-0000-0000-0000A2090000}"/>
    <cellStyle name="Обычный 2 9 4" xfId="2467" xr:uid="{00000000-0005-0000-0000-0000A3090000}"/>
    <cellStyle name="Обычный 2 9 4 2" xfId="2468" xr:uid="{00000000-0005-0000-0000-0000A4090000}"/>
    <cellStyle name="Обычный 2 9 5" xfId="2469" xr:uid="{00000000-0005-0000-0000-0000A5090000}"/>
    <cellStyle name="Обычный 2 9 5 2" xfId="2470" xr:uid="{00000000-0005-0000-0000-0000A6090000}"/>
    <cellStyle name="Обычный 2 9 6" xfId="2471" xr:uid="{00000000-0005-0000-0000-0000A7090000}"/>
    <cellStyle name="Обычный 2 9 6 2" xfId="2472" xr:uid="{00000000-0005-0000-0000-0000A8090000}"/>
    <cellStyle name="Обычный 2 9 7" xfId="2473" xr:uid="{00000000-0005-0000-0000-0000A9090000}"/>
    <cellStyle name="Обычный 2 9 7 2" xfId="2474" xr:uid="{00000000-0005-0000-0000-0000AA090000}"/>
    <cellStyle name="Обычный 2 9 8" xfId="2475" xr:uid="{00000000-0005-0000-0000-0000AB090000}"/>
    <cellStyle name="Обычный 2_15.10.2009 ИП 2010-2014(красивая)" xfId="2476" xr:uid="{00000000-0005-0000-0000-0000AC090000}"/>
    <cellStyle name="Обычный 20" xfId="2477" xr:uid="{00000000-0005-0000-0000-0000AD090000}"/>
    <cellStyle name="Обычный 20 2" xfId="2478" xr:uid="{00000000-0005-0000-0000-0000AE090000}"/>
    <cellStyle name="Обычный 21" xfId="2479" xr:uid="{00000000-0005-0000-0000-0000AF090000}"/>
    <cellStyle name="Обычный 22" xfId="2480" xr:uid="{00000000-0005-0000-0000-0000B0090000}"/>
    <cellStyle name="Обычный 22 2" xfId="2481" xr:uid="{00000000-0005-0000-0000-0000B1090000}"/>
    <cellStyle name="Обычный 23" xfId="2482" xr:uid="{00000000-0005-0000-0000-0000B2090000}"/>
    <cellStyle name="Обычный 24" xfId="2483" xr:uid="{00000000-0005-0000-0000-0000B3090000}"/>
    <cellStyle name="Обычный 25" xfId="2484" xr:uid="{00000000-0005-0000-0000-0000B4090000}"/>
    <cellStyle name="Обычный 26" xfId="2485" xr:uid="{00000000-0005-0000-0000-0000B5090000}"/>
    <cellStyle name="Обычный 27" xfId="2486" xr:uid="{00000000-0005-0000-0000-0000B6090000}"/>
    <cellStyle name="Обычный 28" xfId="2487" xr:uid="{00000000-0005-0000-0000-0000B7090000}"/>
    <cellStyle name="Обычный 29" xfId="2488" xr:uid="{00000000-0005-0000-0000-0000B8090000}"/>
    <cellStyle name="Обычный 3" xfId="2489" xr:uid="{00000000-0005-0000-0000-0000B9090000}"/>
    <cellStyle name="Обычный 3 10" xfId="2490" xr:uid="{00000000-0005-0000-0000-0000BA090000}"/>
    <cellStyle name="Обычный 3 2" xfId="2491" xr:uid="{00000000-0005-0000-0000-0000BB090000}"/>
    <cellStyle name="Обычный 3 2 2" xfId="2492" xr:uid="{00000000-0005-0000-0000-0000BC090000}"/>
    <cellStyle name="Обычный 3 2 2 2" xfId="2493" xr:uid="{00000000-0005-0000-0000-0000BD090000}"/>
    <cellStyle name="Обычный 3 2 2 3" xfId="2494" xr:uid="{00000000-0005-0000-0000-0000BE090000}"/>
    <cellStyle name="Обычный 3 2 3" xfId="2495" xr:uid="{00000000-0005-0000-0000-0000BF090000}"/>
    <cellStyle name="Обычный 3 2 3 2" xfId="2496" xr:uid="{00000000-0005-0000-0000-0000C0090000}"/>
    <cellStyle name="Обычный 3 2 4" xfId="2497" xr:uid="{00000000-0005-0000-0000-0000C1090000}"/>
    <cellStyle name="Обычный 3 2 4 2" xfId="2498" xr:uid="{00000000-0005-0000-0000-0000C2090000}"/>
    <cellStyle name="Обычный 3 2 5" xfId="2499" xr:uid="{00000000-0005-0000-0000-0000C3090000}"/>
    <cellStyle name="Обычный 3 2 5 2" xfId="2500" xr:uid="{00000000-0005-0000-0000-0000C4090000}"/>
    <cellStyle name="Обычный 3 2 6" xfId="2501" xr:uid="{00000000-0005-0000-0000-0000C5090000}"/>
    <cellStyle name="Обычный 3 2 6 2" xfId="2502" xr:uid="{00000000-0005-0000-0000-0000C6090000}"/>
    <cellStyle name="Обычный 3 2 7" xfId="2503" xr:uid="{00000000-0005-0000-0000-0000C7090000}"/>
    <cellStyle name="Обычный 3 2 7 2" xfId="2504" xr:uid="{00000000-0005-0000-0000-0000C8090000}"/>
    <cellStyle name="Обычный 3 2 8" xfId="2505" xr:uid="{00000000-0005-0000-0000-0000C9090000}"/>
    <cellStyle name="Обычный 3 2_2014-2019 Пр.1.1" xfId="2506" xr:uid="{00000000-0005-0000-0000-0000CA090000}"/>
    <cellStyle name="Обычный 3 3" xfId="2507" xr:uid="{00000000-0005-0000-0000-0000CB090000}"/>
    <cellStyle name="Обычный 3 3 2" xfId="2508" xr:uid="{00000000-0005-0000-0000-0000CC090000}"/>
    <cellStyle name="Обычный 3 3 3" xfId="2509" xr:uid="{00000000-0005-0000-0000-0000CD090000}"/>
    <cellStyle name="Обычный 3 4" xfId="2510" xr:uid="{00000000-0005-0000-0000-0000CE090000}"/>
    <cellStyle name="Обычный 3 4 2" xfId="2511" xr:uid="{00000000-0005-0000-0000-0000CF090000}"/>
    <cellStyle name="Обычный 3 4 3" xfId="2512" xr:uid="{00000000-0005-0000-0000-0000D0090000}"/>
    <cellStyle name="Обычный 3 5" xfId="2513" xr:uid="{00000000-0005-0000-0000-0000D1090000}"/>
    <cellStyle name="Обычный 3 5 2" xfId="2514" xr:uid="{00000000-0005-0000-0000-0000D2090000}"/>
    <cellStyle name="Обычный 3 6" xfId="2515" xr:uid="{00000000-0005-0000-0000-0000D3090000}"/>
    <cellStyle name="Обычный 3 6 2" xfId="2516" xr:uid="{00000000-0005-0000-0000-0000D4090000}"/>
    <cellStyle name="Обычный 3 7" xfId="2517" xr:uid="{00000000-0005-0000-0000-0000D5090000}"/>
    <cellStyle name="Обычный 3 8" xfId="2518" xr:uid="{00000000-0005-0000-0000-0000D6090000}"/>
    <cellStyle name="Обычный 3 9" xfId="2519" xr:uid="{00000000-0005-0000-0000-0000D7090000}"/>
    <cellStyle name="Обычный 3_40% на отпуск в сеть 11.01.10" xfId="2520" xr:uid="{00000000-0005-0000-0000-0000D8090000}"/>
    <cellStyle name="Обычный 30" xfId="2521" xr:uid="{00000000-0005-0000-0000-0000D9090000}"/>
    <cellStyle name="Обычный 31" xfId="2522" xr:uid="{00000000-0005-0000-0000-0000DA090000}"/>
    <cellStyle name="Обычный 32" xfId="2523" xr:uid="{00000000-0005-0000-0000-0000DB090000}"/>
    <cellStyle name="Обычный 33" xfId="2524" xr:uid="{00000000-0005-0000-0000-0000DC090000}"/>
    <cellStyle name="Обычный 34" xfId="2525" xr:uid="{00000000-0005-0000-0000-0000DD090000}"/>
    <cellStyle name="Обычный 35" xfId="2526" xr:uid="{00000000-0005-0000-0000-0000DE090000}"/>
    <cellStyle name="Обычный 36" xfId="2527" xr:uid="{00000000-0005-0000-0000-0000DF090000}"/>
    <cellStyle name="Обычный 4" xfId="2528" xr:uid="{00000000-0005-0000-0000-0000E0090000}"/>
    <cellStyle name="Обычный 4 2" xfId="2529" xr:uid="{00000000-0005-0000-0000-0000E1090000}"/>
    <cellStyle name="Обычный 4 2 2" xfId="2530" xr:uid="{00000000-0005-0000-0000-0000E2090000}"/>
    <cellStyle name="Обычный 4 2 3" xfId="2531" xr:uid="{00000000-0005-0000-0000-0000E3090000}"/>
    <cellStyle name="Обычный 4 2 4" xfId="2532" xr:uid="{00000000-0005-0000-0000-0000E4090000}"/>
    <cellStyle name="Обычный 4 2_Проект НВВ на 2012  (28 12 2011) с формулами ОКОНЧАТЕЛЬНО (version 1)" xfId="2533" xr:uid="{00000000-0005-0000-0000-0000E5090000}"/>
    <cellStyle name="Обычный 4 3" xfId="2534" xr:uid="{00000000-0005-0000-0000-0000E6090000}"/>
    <cellStyle name="Обычный 4 3 2" xfId="2535" xr:uid="{00000000-0005-0000-0000-0000E7090000}"/>
    <cellStyle name="Обычный 4 3 2 2" xfId="2536" xr:uid="{00000000-0005-0000-0000-0000E8090000}"/>
    <cellStyle name="Обычный 4 3 3" xfId="2537" xr:uid="{00000000-0005-0000-0000-0000E9090000}"/>
    <cellStyle name="Обычный 4 4" xfId="2538" xr:uid="{00000000-0005-0000-0000-0000EA090000}"/>
    <cellStyle name="Обычный 4 4 2" xfId="2539" xr:uid="{00000000-0005-0000-0000-0000EB090000}"/>
    <cellStyle name="Обычный 4 5" xfId="2540" xr:uid="{00000000-0005-0000-0000-0000EC090000}"/>
    <cellStyle name="Обычный 4 6" xfId="2541" xr:uid="{00000000-0005-0000-0000-0000ED090000}"/>
    <cellStyle name="Обычный 4 7" xfId="2542" xr:uid="{00000000-0005-0000-0000-0000EE090000}"/>
    <cellStyle name="Обычный 4 8" xfId="2543" xr:uid="{00000000-0005-0000-0000-0000EF090000}"/>
    <cellStyle name="Обычный 4_32 форма ФСК" xfId="2544" xr:uid="{00000000-0005-0000-0000-0000F0090000}"/>
    <cellStyle name="Обычный 42" xfId="2545" xr:uid="{00000000-0005-0000-0000-0000F1090000}"/>
    <cellStyle name="Обычный 5" xfId="2546" xr:uid="{00000000-0005-0000-0000-0000F2090000}"/>
    <cellStyle name="Обычный 5 10" xfId="2547" xr:uid="{00000000-0005-0000-0000-0000F3090000}"/>
    <cellStyle name="Обычный 5 11" xfId="2548" xr:uid="{00000000-0005-0000-0000-0000F4090000}"/>
    <cellStyle name="Обычный 5 12" xfId="2549" xr:uid="{00000000-0005-0000-0000-0000F5090000}"/>
    <cellStyle name="Обычный 5 13" xfId="2550" xr:uid="{00000000-0005-0000-0000-0000F6090000}"/>
    <cellStyle name="Обычный 5 14" xfId="2551" xr:uid="{00000000-0005-0000-0000-0000F7090000}"/>
    <cellStyle name="Обычный 5 2" xfId="2552" xr:uid="{00000000-0005-0000-0000-0000F8090000}"/>
    <cellStyle name="Обычный 5 2 2" xfId="2553" xr:uid="{00000000-0005-0000-0000-0000F9090000}"/>
    <cellStyle name="Обычный 5 2 3" xfId="2554" xr:uid="{00000000-0005-0000-0000-0000FA090000}"/>
    <cellStyle name="Обычный 5 2 4" xfId="2555" xr:uid="{00000000-0005-0000-0000-0000FB090000}"/>
    <cellStyle name="Обычный 5 2 5" xfId="2556" xr:uid="{00000000-0005-0000-0000-0000FC090000}"/>
    <cellStyle name="Обычный 5 2 6" xfId="2557" xr:uid="{00000000-0005-0000-0000-0000FD090000}"/>
    <cellStyle name="Обычный 5 2 7" xfId="2558" xr:uid="{00000000-0005-0000-0000-0000FE090000}"/>
    <cellStyle name="Обычный 5 20" xfId="2559" xr:uid="{00000000-0005-0000-0000-0000FF090000}"/>
    <cellStyle name="Обычный 5 3" xfId="2560" xr:uid="{00000000-0005-0000-0000-0000000A0000}"/>
    <cellStyle name="Обычный 5 3 2" xfId="2561" xr:uid="{00000000-0005-0000-0000-0000010A0000}"/>
    <cellStyle name="Обычный 5 4" xfId="2562" xr:uid="{00000000-0005-0000-0000-0000020A0000}"/>
    <cellStyle name="Обычный 5 5" xfId="2563" xr:uid="{00000000-0005-0000-0000-0000030A0000}"/>
    <cellStyle name="Обычный 5 6" xfId="2564" xr:uid="{00000000-0005-0000-0000-0000040A0000}"/>
    <cellStyle name="Обычный 5 7" xfId="2565" xr:uid="{00000000-0005-0000-0000-0000050A0000}"/>
    <cellStyle name="Обычный 5 8" xfId="2566" xr:uid="{00000000-0005-0000-0000-0000060A0000}"/>
    <cellStyle name="Обычный 5 9" xfId="2567" xr:uid="{00000000-0005-0000-0000-0000070A0000}"/>
    <cellStyle name="Обычный 5_Итоги тариф. кампании 2011_коррек" xfId="2568" xr:uid="{00000000-0005-0000-0000-0000080A0000}"/>
    <cellStyle name="Обычный 6" xfId="2569" xr:uid="{00000000-0005-0000-0000-0000090A0000}"/>
    <cellStyle name="Обычный 6 10" xfId="2570" xr:uid="{00000000-0005-0000-0000-00000A0A0000}"/>
    <cellStyle name="Обычный 6 11" xfId="2571" xr:uid="{00000000-0005-0000-0000-00000B0A0000}"/>
    <cellStyle name="Обычный 6 12" xfId="2572" xr:uid="{00000000-0005-0000-0000-00000C0A0000}"/>
    <cellStyle name="Обычный 6 13" xfId="2573" xr:uid="{00000000-0005-0000-0000-00000D0A0000}"/>
    <cellStyle name="Обычный 6 14" xfId="2574" xr:uid="{00000000-0005-0000-0000-00000E0A0000}"/>
    <cellStyle name="Обычный 6 15" xfId="2575" xr:uid="{00000000-0005-0000-0000-00000F0A0000}"/>
    <cellStyle name="Обычный 6 16" xfId="2576" xr:uid="{00000000-0005-0000-0000-0000100A0000}"/>
    <cellStyle name="Обычный 6 17" xfId="2577" xr:uid="{00000000-0005-0000-0000-0000110A0000}"/>
    <cellStyle name="Обычный 6 18" xfId="2578" xr:uid="{00000000-0005-0000-0000-0000120A0000}"/>
    <cellStyle name="Обычный 6 19" xfId="2579" xr:uid="{00000000-0005-0000-0000-0000130A0000}"/>
    <cellStyle name="Обычный 6 2" xfId="2580" xr:uid="{00000000-0005-0000-0000-0000140A0000}"/>
    <cellStyle name="Обычный 6 2 2" xfId="2581" xr:uid="{00000000-0005-0000-0000-0000150A0000}"/>
    <cellStyle name="Обычный 6 2 3" xfId="2582" xr:uid="{00000000-0005-0000-0000-0000160A0000}"/>
    <cellStyle name="Обычный 6 2 4" xfId="2583" xr:uid="{00000000-0005-0000-0000-0000170A0000}"/>
    <cellStyle name="Обычный 6 2 5" xfId="2584" xr:uid="{00000000-0005-0000-0000-0000180A0000}"/>
    <cellStyle name="Обычный 6 2 6" xfId="2585" xr:uid="{00000000-0005-0000-0000-0000190A0000}"/>
    <cellStyle name="Обычный 6 2 7" xfId="2586" xr:uid="{00000000-0005-0000-0000-00001A0A0000}"/>
    <cellStyle name="Обычный 6 20" xfId="2587" xr:uid="{00000000-0005-0000-0000-00001B0A0000}"/>
    <cellStyle name="Обычный 6 21" xfId="2588" xr:uid="{00000000-0005-0000-0000-00001C0A0000}"/>
    <cellStyle name="Обычный 6 22" xfId="2589" xr:uid="{00000000-0005-0000-0000-00001D0A0000}"/>
    <cellStyle name="Обычный 6 23" xfId="2590" xr:uid="{00000000-0005-0000-0000-00001E0A0000}"/>
    <cellStyle name="Обычный 6 3" xfId="2591" xr:uid="{00000000-0005-0000-0000-00001F0A0000}"/>
    <cellStyle name="Обычный 6 4" xfId="2592" xr:uid="{00000000-0005-0000-0000-0000200A0000}"/>
    <cellStyle name="Обычный 6 4 2" xfId="2593" xr:uid="{00000000-0005-0000-0000-0000210A0000}"/>
    <cellStyle name="Обычный 6 5" xfId="2594" xr:uid="{00000000-0005-0000-0000-0000220A0000}"/>
    <cellStyle name="Обычный 6 6" xfId="2595" xr:uid="{00000000-0005-0000-0000-0000230A0000}"/>
    <cellStyle name="Обычный 6 7" xfId="2596" xr:uid="{00000000-0005-0000-0000-0000240A0000}"/>
    <cellStyle name="Обычный 6 8" xfId="2597" xr:uid="{00000000-0005-0000-0000-0000250A0000}"/>
    <cellStyle name="Обычный 6 9" xfId="2598" xr:uid="{00000000-0005-0000-0000-0000260A0000}"/>
    <cellStyle name="Обычный 6_2011.04.26 Расчет ВЫРУЧКИ 2011 нов. тарифы" xfId="2599" xr:uid="{00000000-0005-0000-0000-0000270A0000}"/>
    <cellStyle name="Обычный 7" xfId="2600" xr:uid="{00000000-0005-0000-0000-0000280A0000}"/>
    <cellStyle name="Обычный 7 10" xfId="2601" xr:uid="{00000000-0005-0000-0000-0000290A0000}"/>
    <cellStyle name="Обычный 7 11" xfId="2602" xr:uid="{00000000-0005-0000-0000-00002A0A0000}"/>
    <cellStyle name="Обычный 7 12" xfId="2603" xr:uid="{00000000-0005-0000-0000-00002B0A0000}"/>
    <cellStyle name="Обычный 7 13" xfId="2604" xr:uid="{00000000-0005-0000-0000-00002C0A0000}"/>
    <cellStyle name="Обычный 7 14" xfId="2605" xr:uid="{00000000-0005-0000-0000-00002D0A0000}"/>
    <cellStyle name="Обычный 7 15" xfId="2606" xr:uid="{00000000-0005-0000-0000-00002E0A0000}"/>
    <cellStyle name="Обычный 7 2" xfId="2607" xr:uid="{00000000-0005-0000-0000-00002F0A0000}"/>
    <cellStyle name="Обычный 7 2 2" xfId="2608" xr:uid="{00000000-0005-0000-0000-0000300A0000}"/>
    <cellStyle name="Обычный 7 2 3" xfId="2609" xr:uid="{00000000-0005-0000-0000-0000310A0000}"/>
    <cellStyle name="Обычный 7 2 4" xfId="2610" xr:uid="{00000000-0005-0000-0000-0000320A0000}"/>
    <cellStyle name="Обычный 7 2 5" xfId="2611" xr:uid="{00000000-0005-0000-0000-0000330A0000}"/>
    <cellStyle name="Обычный 7 2 6" xfId="2612" xr:uid="{00000000-0005-0000-0000-0000340A0000}"/>
    <cellStyle name="Обычный 7 2 7" xfId="2613" xr:uid="{00000000-0005-0000-0000-0000350A0000}"/>
    <cellStyle name="Обычный 7 3" xfId="2614" xr:uid="{00000000-0005-0000-0000-0000360A0000}"/>
    <cellStyle name="Обычный 7 3 2" xfId="2615" xr:uid="{00000000-0005-0000-0000-0000370A0000}"/>
    <cellStyle name="Обычный 7 4" xfId="2616" xr:uid="{00000000-0005-0000-0000-0000380A0000}"/>
    <cellStyle name="Обычный 7 4 2" xfId="2617" xr:uid="{00000000-0005-0000-0000-0000390A0000}"/>
    <cellStyle name="Обычный 7 4 2 2" xfId="2618" xr:uid="{00000000-0005-0000-0000-00003A0A0000}"/>
    <cellStyle name="Обычный 7 5" xfId="2619" xr:uid="{00000000-0005-0000-0000-00003B0A0000}"/>
    <cellStyle name="Обычный 7 6" xfId="2620" xr:uid="{00000000-0005-0000-0000-00003C0A0000}"/>
    <cellStyle name="Обычный 7 7" xfId="2621" xr:uid="{00000000-0005-0000-0000-00003D0A0000}"/>
    <cellStyle name="Обычный 7 8" xfId="2622" xr:uid="{00000000-0005-0000-0000-00003E0A0000}"/>
    <cellStyle name="Обычный 7 9" xfId="2623" xr:uid="{00000000-0005-0000-0000-00003F0A0000}"/>
    <cellStyle name="Обычный 7_2011.06.09. Рост тарифа для письма" xfId="2624" xr:uid="{00000000-0005-0000-0000-0000400A0000}"/>
    <cellStyle name="Обычный 8" xfId="2625" xr:uid="{00000000-0005-0000-0000-0000410A0000}"/>
    <cellStyle name="Обычный 8 2" xfId="2626" xr:uid="{00000000-0005-0000-0000-0000420A0000}"/>
    <cellStyle name="Обычный 8 2 19" xfId="2627" xr:uid="{00000000-0005-0000-0000-0000430A0000}"/>
    <cellStyle name="Обычный 8 2 2" xfId="2628" xr:uid="{00000000-0005-0000-0000-0000440A0000}"/>
    <cellStyle name="Обычный 8 3" xfId="2629" xr:uid="{00000000-0005-0000-0000-0000450A0000}"/>
    <cellStyle name="Обычный 8 3 2" xfId="2630" xr:uid="{00000000-0005-0000-0000-0000460A0000}"/>
    <cellStyle name="Обычный 8 3 3" xfId="2631" xr:uid="{00000000-0005-0000-0000-0000470A0000}"/>
    <cellStyle name="Обычный 8 3 7" xfId="2632" xr:uid="{00000000-0005-0000-0000-0000480A0000}"/>
    <cellStyle name="Обычный 8 3 7 2" xfId="2633" xr:uid="{00000000-0005-0000-0000-0000490A0000}"/>
    <cellStyle name="Обычный 8 4" xfId="2634" xr:uid="{00000000-0005-0000-0000-00004A0A0000}"/>
    <cellStyle name="Обычный 8 5" xfId="2635" xr:uid="{00000000-0005-0000-0000-00004B0A0000}"/>
    <cellStyle name="Обычный 8 6" xfId="2636" xr:uid="{00000000-0005-0000-0000-00004C0A0000}"/>
    <cellStyle name="Обычный 8 7" xfId="2637" xr:uid="{00000000-0005-0000-0000-00004D0A0000}"/>
    <cellStyle name="Обычный 8 8" xfId="2638" xr:uid="{00000000-0005-0000-0000-00004E0A0000}"/>
    <cellStyle name="Обычный 8_Проект НВВ на 2012  (28 12 2011) с формулами ОКОНЧАТЕЛЬНО (version 1)" xfId="2639" xr:uid="{00000000-0005-0000-0000-00004F0A0000}"/>
    <cellStyle name="Обычный 9" xfId="2640" xr:uid="{00000000-0005-0000-0000-0000500A0000}"/>
    <cellStyle name="Обычный 9 2" xfId="2641" xr:uid="{00000000-0005-0000-0000-0000510A0000}"/>
    <cellStyle name="Обычный 9 2 2" xfId="2642" xr:uid="{00000000-0005-0000-0000-0000520A0000}"/>
    <cellStyle name="Обычный 9 2 3" xfId="2643" xr:uid="{00000000-0005-0000-0000-0000530A0000}"/>
    <cellStyle name="Обычный 9 2 4" xfId="2644" xr:uid="{00000000-0005-0000-0000-0000540A0000}"/>
    <cellStyle name="Обычный 9 2 5" xfId="2645" xr:uid="{00000000-0005-0000-0000-0000550A0000}"/>
    <cellStyle name="Обычный 9 2 6" xfId="2646" xr:uid="{00000000-0005-0000-0000-0000560A0000}"/>
    <cellStyle name="Обычный 9 2 7" xfId="2647" xr:uid="{00000000-0005-0000-0000-0000570A0000}"/>
    <cellStyle name="Обычный 9 3" xfId="2648" xr:uid="{00000000-0005-0000-0000-0000580A0000}"/>
    <cellStyle name="Обычный 9 3 2" xfId="2649" xr:uid="{00000000-0005-0000-0000-0000590A0000}"/>
    <cellStyle name="Обычный 9 4" xfId="2650" xr:uid="{00000000-0005-0000-0000-00005A0A0000}"/>
    <cellStyle name="Обычный 9 5" xfId="2651" xr:uid="{00000000-0005-0000-0000-00005B0A0000}"/>
    <cellStyle name="Обычный 9 6" xfId="2652" xr:uid="{00000000-0005-0000-0000-00005C0A0000}"/>
    <cellStyle name="Обычный 9 7" xfId="2653" xr:uid="{00000000-0005-0000-0000-00005D0A0000}"/>
    <cellStyle name="Обычный 9_Проект НВВ на 2012  (28 12 2011) с формулами ОКОНЧАТЕЛЬНО (version 1)" xfId="2654" xr:uid="{00000000-0005-0000-0000-00005E0A0000}"/>
    <cellStyle name="Открывавшаяся гиперссылка" xfId="2655" builtinId="9" customBuiltin="1"/>
    <cellStyle name="Плохой" xfId="2656" builtinId="27" customBuiltin="1"/>
    <cellStyle name="Плохой 10" xfId="2657" xr:uid="{00000000-0005-0000-0000-0000610A0000}"/>
    <cellStyle name="Плохой 11" xfId="2658" xr:uid="{00000000-0005-0000-0000-0000620A0000}"/>
    <cellStyle name="Плохой 2" xfId="2659" xr:uid="{00000000-0005-0000-0000-0000630A0000}"/>
    <cellStyle name="Плохой 2 2" xfId="2660" xr:uid="{00000000-0005-0000-0000-0000640A0000}"/>
    <cellStyle name="Плохой 2 3" xfId="2661" xr:uid="{00000000-0005-0000-0000-0000650A0000}"/>
    <cellStyle name="Плохой 2 4" xfId="2662" xr:uid="{00000000-0005-0000-0000-0000660A0000}"/>
    <cellStyle name="Плохой 2 5" xfId="2663" xr:uid="{00000000-0005-0000-0000-0000670A0000}"/>
    <cellStyle name="Плохой 3" xfId="2664" xr:uid="{00000000-0005-0000-0000-0000680A0000}"/>
    <cellStyle name="Плохой 4" xfId="2665" xr:uid="{00000000-0005-0000-0000-0000690A0000}"/>
    <cellStyle name="Плохой 5" xfId="2666" xr:uid="{00000000-0005-0000-0000-00006A0A0000}"/>
    <cellStyle name="Плохой 6" xfId="2667" xr:uid="{00000000-0005-0000-0000-00006B0A0000}"/>
    <cellStyle name="Плохой 7" xfId="2668" xr:uid="{00000000-0005-0000-0000-00006C0A0000}"/>
    <cellStyle name="Плохой 8" xfId="2669" xr:uid="{00000000-0005-0000-0000-00006D0A0000}"/>
    <cellStyle name="Плохой 9" xfId="2670" xr:uid="{00000000-0005-0000-0000-00006E0A0000}"/>
    <cellStyle name="По центру с переносом" xfId="2671" xr:uid="{00000000-0005-0000-0000-00006F0A0000}"/>
    <cellStyle name="По центру с переносом 2" xfId="2672" xr:uid="{00000000-0005-0000-0000-0000700A0000}"/>
    <cellStyle name="По ширине с переносом" xfId="2673" xr:uid="{00000000-0005-0000-0000-0000710A0000}"/>
    <cellStyle name="По ширине с переносом 2" xfId="2674" xr:uid="{00000000-0005-0000-0000-0000720A0000}"/>
    <cellStyle name="Поле ввода" xfId="2675" xr:uid="{00000000-0005-0000-0000-0000730A0000}"/>
    <cellStyle name="Пояснение" xfId="2676" builtinId="53" customBuiltin="1"/>
    <cellStyle name="Пояснение 10" xfId="2677" xr:uid="{00000000-0005-0000-0000-0000750A0000}"/>
    <cellStyle name="Пояснение 11" xfId="2678" xr:uid="{00000000-0005-0000-0000-0000760A0000}"/>
    <cellStyle name="Пояснение 2" xfId="2679" xr:uid="{00000000-0005-0000-0000-0000770A0000}"/>
    <cellStyle name="Пояснение 2 2" xfId="2680" xr:uid="{00000000-0005-0000-0000-0000780A0000}"/>
    <cellStyle name="Пояснение 2 3" xfId="2681" xr:uid="{00000000-0005-0000-0000-0000790A0000}"/>
    <cellStyle name="Пояснение 2 4" xfId="2682" xr:uid="{00000000-0005-0000-0000-00007A0A0000}"/>
    <cellStyle name="Пояснение 2 5" xfId="2683" xr:uid="{00000000-0005-0000-0000-00007B0A0000}"/>
    <cellStyle name="Пояснение 3" xfId="2684" xr:uid="{00000000-0005-0000-0000-00007C0A0000}"/>
    <cellStyle name="Пояснение 4" xfId="2685" xr:uid="{00000000-0005-0000-0000-00007D0A0000}"/>
    <cellStyle name="Пояснение 5" xfId="2686" xr:uid="{00000000-0005-0000-0000-00007E0A0000}"/>
    <cellStyle name="Пояснение 6" xfId="2687" xr:uid="{00000000-0005-0000-0000-00007F0A0000}"/>
    <cellStyle name="Пояснение 7" xfId="2688" xr:uid="{00000000-0005-0000-0000-0000800A0000}"/>
    <cellStyle name="Пояснение 8" xfId="2689" xr:uid="{00000000-0005-0000-0000-0000810A0000}"/>
    <cellStyle name="Пояснение 9" xfId="2690" xr:uid="{00000000-0005-0000-0000-0000820A0000}"/>
    <cellStyle name="Примечание 10" xfId="2691" xr:uid="{00000000-0005-0000-0000-0000830A0000}"/>
    <cellStyle name="Примечание 10 2" xfId="2692" xr:uid="{00000000-0005-0000-0000-0000840A0000}"/>
    <cellStyle name="Примечание 10 3" xfId="2693" xr:uid="{00000000-0005-0000-0000-0000850A0000}"/>
    <cellStyle name="Примечание 10 4" xfId="2694" xr:uid="{00000000-0005-0000-0000-0000860A0000}"/>
    <cellStyle name="Примечание 10 5" xfId="2695" xr:uid="{00000000-0005-0000-0000-0000870A0000}"/>
    <cellStyle name="Примечание 10 6" xfId="2696" xr:uid="{00000000-0005-0000-0000-0000880A0000}"/>
    <cellStyle name="Примечание 10 7" xfId="2697" xr:uid="{00000000-0005-0000-0000-0000890A0000}"/>
    <cellStyle name="Примечание 10 8" xfId="2698" xr:uid="{00000000-0005-0000-0000-00008A0A0000}"/>
    <cellStyle name="Примечание 11" xfId="2699" xr:uid="{00000000-0005-0000-0000-00008B0A0000}"/>
    <cellStyle name="Примечание 11 2" xfId="2700" xr:uid="{00000000-0005-0000-0000-00008C0A0000}"/>
    <cellStyle name="Примечание 11 3" xfId="2701" xr:uid="{00000000-0005-0000-0000-00008D0A0000}"/>
    <cellStyle name="Примечание 11 4" xfId="2702" xr:uid="{00000000-0005-0000-0000-00008E0A0000}"/>
    <cellStyle name="Примечание 11 5" xfId="2703" xr:uid="{00000000-0005-0000-0000-00008F0A0000}"/>
    <cellStyle name="Примечание 11 6" xfId="2704" xr:uid="{00000000-0005-0000-0000-0000900A0000}"/>
    <cellStyle name="Примечание 11 7" xfId="2705" xr:uid="{00000000-0005-0000-0000-0000910A0000}"/>
    <cellStyle name="Примечание 11 8" xfId="2706" xr:uid="{00000000-0005-0000-0000-0000920A0000}"/>
    <cellStyle name="Примечание 12" xfId="2707" xr:uid="{00000000-0005-0000-0000-0000930A0000}"/>
    <cellStyle name="Примечание 13" xfId="2708" xr:uid="{00000000-0005-0000-0000-0000940A0000}"/>
    <cellStyle name="Примечание 2" xfId="2709" xr:uid="{00000000-0005-0000-0000-0000950A0000}"/>
    <cellStyle name="Примечание 2 10" xfId="2710" xr:uid="{00000000-0005-0000-0000-0000960A0000}"/>
    <cellStyle name="Примечание 2 10 2" xfId="2711" xr:uid="{00000000-0005-0000-0000-0000970A0000}"/>
    <cellStyle name="Примечание 2 11" xfId="2712" xr:uid="{00000000-0005-0000-0000-0000980A0000}"/>
    <cellStyle name="Примечание 2 12" xfId="2713" xr:uid="{00000000-0005-0000-0000-0000990A0000}"/>
    <cellStyle name="Примечание 2 13" xfId="2714" xr:uid="{00000000-0005-0000-0000-00009A0A0000}"/>
    <cellStyle name="Примечание 2 14" xfId="2715" xr:uid="{00000000-0005-0000-0000-00009B0A0000}"/>
    <cellStyle name="Примечание 2 2" xfId="2716" xr:uid="{00000000-0005-0000-0000-00009C0A0000}"/>
    <cellStyle name="Примечание 2 2 2" xfId="2717" xr:uid="{00000000-0005-0000-0000-00009D0A0000}"/>
    <cellStyle name="Примечание 2 2 2 2" xfId="2718" xr:uid="{00000000-0005-0000-0000-00009E0A0000}"/>
    <cellStyle name="Примечание 2 2 2 2 2" xfId="2719" xr:uid="{00000000-0005-0000-0000-00009F0A0000}"/>
    <cellStyle name="Примечание 2 2 2 3" xfId="2720" xr:uid="{00000000-0005-0000-0000-0000A00A0000}"/>
    <cellStyle name="Примечание 2 2 3" xfId="2721" xr:uid="{00000000-0005-0000-0000-0000A10A0000}"/>
    <cellStyle name="Примечание 2 2 3 2" xfId="2722" xr:uid="{00000000-0005-0000-0000-0000A20A0000}"/>
    <cellStyle name="Примечание 2 2 3 3" xfId="2723" xr:uid="{00000000-0005-0000-0000-0000A30A0000}"/>
    <cellStyle name="Примечание 2 2 3 4" xfId="2724" xr:uid="{00000000-0005-0000-0000-0000A40A0000}"/>
    <cellStyle name="Примечание 2 2 3 5" xfId="2725" xr:uid="{00000000-0005-0000-0000-0000A50A0000}"/>
    <cellStyle name="Примечание 2 2 3 6" xfId="2726" xr:uid="{00000000-0005-0000-0000-0000A60A0000}"/>
    <cellStyle name="Примечание 2 2 4" xfId="2727" xr:uid="{00000000-0005-0000-0000-0000A70A0000}"/>
    <cellStyle name="Примечание 2 2 4 2" xfId="2728" xr:uid="{00000000-0005-0000-0000-0000A80A0000}"/>
    <cellStyle name="Примечание 2 2 5" xfId="2729" xr:uid="{00000000-0005-0000-0000-0000A90A0000}"/>
    <cellStyle name="Примечание 2 2 6" xfId="2730" xr:uid="{00000000-0005-0000-0000-0000AA0A0000}"/>
    <cellStyle name="Примечание 2 2 7" xfId="2731" xr:uid="{00000000-0005-0000-0000-0000AB0A0000}"/>
    <cellStyle name="Примечание 2 2 8" xfId="2732" xr:uid="{00000000-0005-0000-0000-0000AC0A0000}"/>
    <cellStyle name="Примечание 2 2 9" xfId="2733" xr:uid="{00000000-0005-0000-0000-0000AD0A0000}"/>
    <cellStyle name="Примечание 2 3" xfId="2734" xr:uid="{00000000-0005-0000-0000-0000AE0A0000}"/>
    <cellStyle name="Примечание 2 4" xfId="2735" xr:uid="{00000000-0005-0000-0000-0000AF0A0000}"/>
    <cellStyle name="Примечание 2 5" xfId="2736" xr:uid="{00000000-0005-0000-0000-0000B00A0000}"/>
    <cellStyle name="Примечание 2 6" xfId="2737" xr:uid="{00000000-0005-0000-0000-0000B10A0000}"/>
    <cellStyle name="Примечание 2 7" xfId="2738" xr:uid="{00000000-0005-0000-0000-0000B20A0000}"/>
    <cellStyle name="Примечание 2 8" xfId="2739" xr:uid="{00000000-0005-0000-0000-0000B30A0000}"/>
    <cellStyle name="Примечание 2 9" xfId="2740" xr:uid="{00000000-0005-0000-0000-0000B40A0000}"/>
    <cellStyle name="Примечание 3" xfId="2741" xr:uid="{00000000-0005-0000-0000-0000B50A0000}"/>
    <cellStyle name="Примечание 3 2" xfId="2742" xr:uid="{00000000-0005-0000-0000-0000B60A0000}"/>
    <cellStyle name="Примечание 3 2 2" xfId="2743" xr:uid="{00000000-0005-0000-0000-0000B70A0000}"/>
    <cellStyle name="Примечание 3 2 2 2" xfId="2744" xr:uid="{00000000-0005-0000-0000-0000B80A0000}"/>
    <cellStyle name="Примечание 3 2 2 3" xfId="2745" xr:uid="{00000000-0005-0000-0000-0000B90A0000}"/>
    <cellStyle name="Примечание 3 2 2 4" xfId="2746" xr:uid="{00000000-0005-0000-0000-0000BA0A0000}"/>
    <cellStyle name="Примечание 3 2 2 5" xfId="2747" xr:uid="{00000000-0005-0000-0000-0000BB0A0000}"/>
    <cellStyle name="Примечание 3 2 2 6" xfId="2748" xr:uid="{00000000-0005-0000-0000-0000BC0A0000}"/>
    <cellStyle name="Примечание 3 2 3" xfId="2749" xr:uid="{00000000-0005-0000-0000-0000BD0A0000}"/>
    <cellStyle name="Примечание 3 2 4" xfId="2750" xr:uid="{00000000-0005-0000-0000-0000BE0A0000}"/>
    <cellStyle name="Примечание 3 2 5" xfId="2751" xr:uid="{00000000-0005-0000-0000-0000BF0A0000}"/>
    <cellStyle name="Примечание 3 2 6" xfId="2752" xr:uid="{00000000-0005-0000-0000-0000C00A0000}"/>
    <cellStyle name="Примечание 3 2 7" xfId="2753" xr:uid="{00000000-0005-0000-0000-0000C10A0000}"/>
    <cellStyle name="Примечание 3 2 8" xfId="2754" xr:uid="{00000000-0005-0000-0000-0000C20A0000}"/>
    <cellStyle name="Примечание 3 3" xfId="2755" xr:uid="{00000000-0005-0000-0000-0000C30A0000}"/>
    <cellStyle name="Примечание 3 3 2" xfId="2756" xr:uid="{00000000-0005-0000-0000-0000C40A0000}"/>
    <cellStyle name="Примечание 3 3 3" xfId="2757" xr:uid="{00000000-0005-0000-0000-0000C50A0000}"/>
    <cellStyle name="Примечание 3 3 4" xfId="2758" xr:uid="{00000000-0005-0000-0000-0000C60A0000}"/>
    <cellStyle name="Примечание 3 3 5" xfId="2759" xr:uid="{00000000-0005-0000-0000-0000C70A0000}"/>
    <cellStyle name="Примечание 3 3 6" xfId="2760" xr:uid="{00000000-0005-0000-0000-0000C80A0000}"/>
    <cellStyle name="Примечание 3 4" xfId="2761" xr:uid="{00000000-0005-0000-0000-0000C90A0000}"/>
    <cellStyle name="Примечание 3 4 2" xfId="2762" xr:uid="{00000000-0005-0000-0000-0000CA0A0000}"/>
    <cellStyle name="Примечание 3 4 3" xfId="2763" xr:uid="{00000000-0005-0000-0000-0000CB0A0000}"/>
    <cellStyle name="Примечание 3 4 4" xfId="2764" xr:uid="{00000000-0005-0000-0000-0000CC0A0000}"/>
    <cellStyle name="Примечание 3 4 5" xfId="2765" xr:uid="{00000000-0005-0000-0000-0000CD0A0000}"/>
    <cellStyle name="Примечание 3 4 6" xfId="2766" xr:uid="{00000000-0005-0000-0000-0000CE0A0000}"/>
    <cellStyle name="Примечание 3 5" xfId="2767" xr:uid="{00000000-0005-0000-0000-0000CF0A0000}"/>
    <cellStyle name="Примечание 3 6" xfId="2768" xr:uid="{00000000-0005-0000-0000-0000D00A0000}"/>
    <cellStyle name="Примечание 3 7" xfId="2769" xr:uid="{00000000-0005-0000-0000-0000D10A0000}"/>
    <cellStyle name="Примечание 3 8" xfId="2770" xr:uid="{00000000-0005-0000-0000-0000D20A0000}"/>
    <cellStyle name="Примечание 4" xfId="2771" xr:uid="{00000000-0005-0000-0000-0000D30A0000}"/>
    <cellStyle name="Примечание 4 2" xfId="2772" xr:uid="{00000000-0005-0000-0000-0000D40A0000}"/>
    <cellStyle name="Примечание 4 2 2" xfId="2773" xr:uid="{00000000-0005-0000-0000-0000D50A0000}"/>
    <cellStyle name="Примечание 4 2 3" xfId="2774" xr:uid="{00000000-0005-0000-0000-0000D60A0000}"/>
    <cellStyle name="Примечание 4 2 4" xfId="2775" xr:uid="{00000000-0005-0000-0000-0000D70A0000}"/>
    <cellStyle name="Примечание 4 2 5" xfId="2776" xr:uid="{00000000-0005-0000-0000-0000D80A0000}"/>
    <cellStyle name="Примечание 4 2 6" xfId="2777" xr:uid="{00000000-0005-0000-0000-0000D90A0000}"/>
    <cellStyle name="Примечание 4 3" xfId="2778" xr:uid="{00000000-0005-0000-0000-0000DA0A0000}"/>
    <cellStyle name="Примечание 4 4" xfId="2779" xr:uid="{00000000-0005-0000-0000-0000DB0A0000}"/>
    <cellStyle name="Примечание 4 5" xfId="2780" xr:uid="{00000000-0005-0000-0000-0000DC0A0000}"/>
    <cellStyle name="Примечание 4 6" xfId="2781" xr:uid="{00000000-0005-0000-0000-0000DD0A0000}"/>
    <cellStyle name="Примечание 4 7" xfId="2782" xr:uid="{00000000-0005-0000-0000-0000DE0A0000}"/>
    <cellStyle name="Примечание 4 8" xfId="2783" xr:uid="{00000000-0005-0000-0000-0000DF0A0000}"/>
    <cellStyle name="Примечание 5" xfId="2784" xr:uid="{00000000-0005-0000-0000-0000E00A0000}"/>
    <cellStyle name="Примечание 5 2" xfId="2785" xr:uid="{00000000-0005-0000-0000-0000E10A0000}"/>
    <cellStyle name="Примечание 5 3" xfId="2786" xr:uid="{00000000-0005-0000-0000-0000E20A0000}"/>
    <cellStyle name="Примечание 5 4" xfId="2787" xr:uid="{00000000-0005-0000-0000-0000E30A0000}"/>
    <cellStyle name="Примечание 5 5" xfId="2788" xr:uid="{00000000-0005-0000-0000-0000E40A0000}"/>
    <cellStyle name="Примечание 5 6" xfId="2789" xr:uid="{00000000-0005-0000-0000-0000E50A0000}"/>
    <cellStyle name="Примечание 5 7" xfId="2790" xr:uid="{00000000-0005-0000-0000-0000E60A0000}"/>
    <cellStyle name="Примечание 5 8" xfId="2791" xr:uid="{00000000-0005-0000-0000-0000E70A0000}"/>
    <cellStyle name="Примечание 6" xfId="2792" xr:uid="{00000000-0005-0000-0000-0000E80A0000}"/>
    <cellStyle name="Примечание 6 2" xfId="2793" xr:uid="{00000000-0005-0000-0000-0000E90A0000}"/>
    <cellStyle name="Примечание 6 3" xfId="2794" xr:uid="{00000000-0005-0000-0000-0000EA0A0000}"/>
    <cellStyle name="Примечание 6 4" xfId="2795" xr:uid="{00000000-0005-0000-0000-0000EB0A0000}"/>
    <cellStyle name="Примечание 6 5" xfId="2796" xr:uid="{00000000-0005-0000-0000-0000EC0A0000}"/>
    <cellStyle name="Примечание 6 6" xfId="2797" xr:uid="{00000000-0005-0000-0000-0000ED0A0000}"/>
    <cellStyle name="Примечание 6 7" xfId="2798" xr:uid="{00000000-0005-0000-0000-0000EE0A0000}"/>
    <cellStyle name="Примечание 6 8" xfId="2799" xr:uid="{00000000-0005-0000-0000-0000EF0A0000}"/>
    <cellStyle name="Примечание 7" xfId="2800" xr:uid="{00000000-0005-0000-0000-0000F00A0000}"/>
    <cellStyle name="Примечание 7 2" xfId="2801" xr:uid="{00000000-0005-0000-0000-0000F10A0000}"/>
    <cellStyle name="Примечание 7 3" xfId="2802" xr:uid="{00000000-0005-0000-0000-0000F20A0000}"/>
    <cellStyle name="Примечание 7 4" xfId="2803" xr:uid="{00000000-0005-0000-0000-0000F30A0000}"/>
    <cellStyle name="Примечание 7 5" xfId="2804" xr:uid="{00000000-0005-0000-0000-0000F40A0000}"/>
    <cellStyle name="Примечание 7 6" xfId="2805" xr:uid="{00000000-0005-0000-0000-0000F50A0000}"/>
    <cellStyle name="Примечание 7 7" xfId="2806" xr:uid="{00000000-0005-0000-0000-0000F60A0000}"/>
    <cellStyle name="Примечание 7 8" xfId="2807" xr:uid="{00000000-0005-0000-0000-0000F70A0000}"/>
    <cellStyle name="Примечание 8" xfId="2808" xr:uid="{00000000-0005-0000-0000-0000F80A0000}"/>
    <cellStyle name="Примечание 8 2" xfId="2809" xr:uid="{00000000-0005-0000-0000-0000F90A0000}"/>
    <cellStyle name="Примечание 8 3" xfId="2810" xr:uid="{00000000-0005-0000-0000-0000FA0A0000}"/>
    <cellStyle name="Примечание 8 4" xfId="2811" xr:uid="{00000000-0005-0000-0000-0000FB0A0000}"/>
    <cellStyle name="Примечание 8 5" xfId="2812" xr:uid="{00000000-0005-0000-0000-0000FC0A0000}"/>
    <cellStyle name="Примечание 8 6" xfId="2813" xr:uid="{00000000-0005-0000-0000-0000FD0A0000}"/>
    <cellStyle name="Примечание 8 7" xfId="2814" xr:uid="{00000000-0005-0000-0000-0000FE0A0000}"/>
    <cellStyle name="Примечание 8 8" xfId="2815" xr:uid="{00000000-0005-0000-0000-0000FF0A0000}"/>
    <cellStyle name="Примечание 9" xfId="2816" xr:uid="{00000000-0005-0000-0000-0000000B0000}"/>
    <cellStyle name="Примечание 9 2" xfId="2817" xr:uid="{00000000-0005-0000-0000-0000010B0000}"/>
    <cellStyle name="Примечание 9 3" xfId="2818" xr:uid="{00000000-0005-0000-0000-0000020B0000}"/>
    <cellStyle name="Примечание 9 4" xfId="2819" xr:uid="{00000000-0005-0000-0000-0000030B0000}"/>
    <cellStyle name="Примечание 9 5" xfId="2820" xr:uid="{00000000-0005-0000-0000-0000040B0000}"/>
    <cellStyle name="Примечание 9 6" xfId="2821" xr:uid="{00000000-0005-0000-0000-0000050B0000}"/>
    <cellStyle name="Примечание 9 7" xfId="2822" xr:uid="{00000000-0005-0000-0000-0000060B0000}"/>
    <cellStyle name="Примечание 9 8" xfId="2823" xr:uid="{00000000-0005-0000-0000-0000070B0000}"/>
    <cellStyle name="Процентный 10" xfId="2824" xr:uid="{00000000-0005-0000-0000-0000080B0000}"/>
    <cellStyle name="Процентный 10 10" xfId="2825" xr:uid="{00000000-0005-0000-0000-0000090B0000}"/>
    <cellStyle name="Процентный 10 2" xfId="2826" xr:uid="{00000000-0005-0000-0000-00000A0B0000}"/>
    <cellStyle name="Процентный 10 2 2" xfId="2827" xr:uid="{00000000-0005-0000-0000-00000B0B0000}"/>
    <cellStyle name="Процентный 11" xfId="2828" xr:uid="{00000000-0005-0000-0000-00000C0B0000}"/>
    <cellStyle name="Процентный 11 2" xfId="2829" xr:uid="{00000000-0005-0000-0000-00000D0B0000}"/>
    <cellStyle name="Процентный 12" xfId="2830" xr:uid="{00000000-0005-0000-0000-00000E0B0000}"/>
    <cellStyle name="Процентный 13" xfId="2831" xr:uid="{00000000-0005-0000-0000-00000F0B0000}"/>
    <cellStyle name="Процентный 14" xfId="2832" xr:uid="{00000000-0005-0000-0000-0000100B0000}"/>
    <cellStyle name="Процентный 15" xfId="2833" xr:uid="{00000000-0005-0000-0000-0000110B0000}"/>
    <cellStyle name="Процентный 16" xfId="2834" xr:uid="{00000000-0005-0000-0000-0000120B0000}"/>
    <cellStyle name="Процентный 2" xfId="2835" xr:uid="{00000000-0005-0000-0000-0000130B0000}"/>
    <cellStyle name="Процентный 2 10" xfId="2836" xr:uid="{00000000-0005-0000-0000-0000140B0000}"/>
    <cellStyle name="Процентный 2 10 2" xfId="2837" xr:uid="{00000000-0005-0000-0000-0000150B0000}"/>
    <cellStyle name="Процентный 2 11" xfId="2838" xr:uid="{00000000-0005-0000-0000-0000160B0000}"/>
    <cellStyle name="Процентный 2 12" xfId="2839" xr:uid="{00000000-0005-0000-0000-0000170B0000}"/>
    <cellStyle name="Процентный 2 13" xfId="2840" xr:uid="{00000000-0005-0000-0000-0000180B0000}"/>
    <cellStyle name="Процентный 2 14" xfId="2841" xr:uid="{00000000-0005-0000-0000-0000190B0000}"/>
    <cellStyle name="Процентный 2 2" xfId="2842" xr:uid="{00000000-0005-0000-0000-00001A0B0000}"/>
    <cellStyle name="Процентный 2 2 2" xfId="2843" xr:uid="{00000000-0005-0000-0000-00001B0B0000}"/>
    <cellStyle name="Процентный 2 2 2 2" xfId="2844" xr:uid="{00000000-0005-0000-0000-00001C0B0000}"/>
    <cellStyle name="Процентный 2 2 2 2 2" xfId="2845" xr:uid="{00000000-0005-0000-0000-00001D0B0000}"/>
    <cellStyle name="Процентный 2 2 2 2 3" xfId="2846" xr:uid="{00000000-0005-0000-0000-00001E0B0000}"/>
    <cellStyle name="Процентный 2 2 2 2 4" xfId="2847" xr:uid="{00000000-0005-0000-0000-00001F0B0000}"/>
    <cellStyle name="Процентный 2 2 2 2 5" xfId="2848" xr:uid="{00000000-0005-0000-0000-0000200B0000}"/>
    <cellStyle name="Процентный 2 2 2 2 6" xfId="2849" xr:uid="{00000000-0005-0000-0000-0000210B0000}"/>
    <cellStyle name="Процентный 2 2 2 2 7" xfId="2850" xr:uid="{00000000-0005-0000-0000-0000220B0000}"/>
    <cellStyle name="Процентный 2 2 2 2 8" xfId="2851" xr:uid="{00000000-0005-0000-0000-0000230B0000}"/>
    <cellStyle name="Процентный 2 2 2 3" xfId="2852" xr:uid="{00000000-0005-0000-0000-0000240B0000}"/>
    <cellStyle name="Процентный 2 2 2 3 2" xfId="2853" xr:uid="{00000000-0005-0000-0000-0000250B0000}"/>
    <cellStyle name="Процентный 2 2 2 3 3" xfId="2854" xr:uid="{00000000-0005-0000-0000-0000260B0000}"/>
    <cellStyle name="Процентный 2 2 2 3 4" xfId="2855" xr:uid="{00000000-0005-0000-0000-0000270B0000}"/>
    <cellStyle name="Процентный 2 2 2 3 5" xfId="2856" xr:uid="{00000000-0005-0000-0000-0000280B0000}"/>
    <cellStyle name="Процентный 2 2 2 3 6" xfId="2857" xr:uid="{00000000-0005-0000-0000-0000290B0000}"/>
    <cellStyle name="Процентный 2 2 2 3 7" xfId="2858" xr:uid="{00000000-0005-0000-0000-00002A0B0000}"/>
    <cellStyle name="Процентный 2 2 2 3 8" xfId="2859" xr:uid="{00000000-0005-0000-0000-00002B0B0000}"/>
    <cellStyle name="Процентный 2 2 2 4" xfId="2860" xr:uid="{00000000-0005-0000-0000-00002C0B0000}"/>
    <cellStyle name="Процентный 2 2 2 4 2" xfId="2861" xr:uid="{00000000-0005-0000-0000-00002D0B0000}"/>
    <cellStyle name="Процентный 2 2 2 4 3" xfId="2862" xr:uid="{00000000-0005-0000-0000-00002E0B0000}"/>
    <cellStyle name="Процентный 2 2 2 4 4" xfId="2863" xr:uid="{00000000-0005-0000-0000-00002F0B0000}"/>
    <cellStyle name="Процентный 2 2 2 4 5" xfId="2864" xr:uid="{00000000-0005-0000-0000-0000300B0000}"/>
    <cellStyle name="Процентный 2 2 2 4 6" xfId="2865" xr:uid="{00000000-0005-0000-0000-0000310B0000}"/>
    <cellStyle name="Процентный 2 2 2 4 7" xfId="2866" xr:uid="{00000000-0005-0000-0000-0000320B0000}"/>
    <cellStyle name="Процентный 2 2 2 4 8" xfId="2867" xr:uid="{00000000-0005-0000-0000-0000330B0000}"/>
    <cellStyle name="Процентный 2 2 2 5" xfId="2868" xr:uid="{00000000-0005-0000-0000-0000340B0000}"/>
    <cellStyle name="Процентный 2 2 2 5 2" xfId="2869" xr:uid="{00000000-0005-0000-0000-0000350B0000}"/>
    <cellStyle name="Процентный 2 2 2 5 3" xfId="2870" xr:uid="{00000000-0005-0000-0000-0000360B0000}"/>
    <cellStyle name="Процентный 2 2 2 5 4" xfId="2871" xr:uid="{00000000-0005-0000-0000-0000370B0000}"/>
    <cellStyle name="Процентный 2 2 2 5 5" xfId="2872" xr:uid="{00000000-0005-0000-0000-0000380B0000}"/>
    <cellStyle name="Процентный 2 2 2 5 6" xfId="2873" xr:uid="{00000000-0005-0000-0000-0000390B0000}"/>
    <cellStyle name="Процентный 2 2 2 5 7" xfId="2874" xr:uid="{00000000-0005-0000-0000-00003A0B0000}"/>
    <cellStyle name="Процентный 2 2 2 5 8" xfId="2875" xr:uid="{00000000-0005-0000-0000-00003B0B0000}"/>
    <cellStyle name="Процентный 2 2 2 6" xfId="2876" xr:uid="{00000000-0005-0000-0000-00003C0B0000}"/>
    <cellStyle name="Процентный 2 2 2 6 2" xfId="2877" xr:uid="{00000000-0005-0000-0000-00003D0B0000}"/>
    <cellStyle name="Процентный 2 2 2 6 3" xfId="2878" xr:uid="{00000000-0005-0000-0000-00003E0B0000}"/>
    <cellStyle name="Процентный 2 2 2 6 4" xfId="2879" xr:uid="{00000000-0005-0000-0000-00003F0B0000}"/>
    <cellStyle name="Процентный 2 2 2 6 5" xfId="2880" xr:uid="{00000000-0005-0000-0000-0000400B0000}"/>
    <cellStyle name="Процентный 2 2 2 6 6" xfId="2881" xr:uid="{00000000-0005-0000-0000-0000410B0000}"/>
    <cellStyle name="Процентный 2 2 2 6 7" xfId="2882" xr:uid="{00000000-0005-0000-0000-0000420B0000}"/>
    <cellStyle name="Процентный 2 2 2 6 8" xfId="2883" xr:uid="{00000000-0005-0000-0000-0000430B0000}"/>
    <cellStyle name="Процентный 2 2 2 7" xfId="2884" xr:uid="{00000000-0005-0000-0000-0000440B0000}"/>
    <cellStyle name="Процентный 2 2 2 7 2" xfId="2885" xr:uid="{00000000-0005-0000-0000-0000450B0000}"/>
    <cellStyle name="Процентный 2 2 2 7 3" xfId="2886" xr:uid="{00000000-0005-0000-0000-0000460B0000}"/>
    <cellStyle name="Процентный 2 2 2 7 4" xfId="2887" xr:uid="{00000000-0005-0000-0000-0000470B0000}"/>
    <cellStyle name="Процентный 2 2 2 7 5" xfId="2888" xr:uid="{00000000-0005-0000-0000-0000480B0000}"/>
    <cellStyle name="Процентный 2 2 2 7 6" xfId="2889" xr:uid="{00000000-0005-0000-0000-0000490B0000}"/>
    <cellStyle name="Процентный 2 2 2 7 7" xfId="2890" xr:uid="{00000000-0005-0000-0000-00004A0B0000}"/>
    <cellStyle name="Процентный 2 2 2 7 8" xfId="2891" xr:uid="{00000000-0005-0000-0000-00004B0B0000}"/>
    <cellStyle name="Процентный 2 2 3" xfId="2892" xr:uid="{00000000-0005-0000-0000-00004C0B0000}"/>
    <cellStyle name="Процентный 2 2 4" xfId="2893" xr:uid="{00000000-0005-0000-0000-00004D0B0000}"/>
    <cellStyle name="Процентный 2 2 5" xfId="2894" xr:uid="{00000000-0005-0000-0000-00004E0B0000}"/>
    <cellStyle name="Процентный 2 2 6" xfId="2895" xr:uid="{00000000-0005-0000-0000-00004F0B0000}"/>
    <cellStyle name="Процентный 2 2 7" xfId="2896" xr:uid="{00000000-0005-0000-0000-0000500B0000}"/>
    <cellStyle name="Процентный 2 3" xfId="2897" xr:uid="{00000000-0005-0000-0000-0000510B0000}"/>
    <cellStyle name="Процентный 2 3 2" xfId="2898" xr:uid="{00000000-0005-0000-0000-0000520B0000}"/>
    <cellStyle name="Процентный 2 3 2 2" xfId="2899" xr:uid="{00000000-0005-0000-0000-0000530B0000}"/>
    <cellStyle name="Процентный 2 3 3" xfId="2900" xr:uid="{00000000-0005-0000-0000-0000540B0000}"/>
    <cellStyle name="Процентный 2 3 4" xfId="2901" xr:uid="{00000000-0005-0000-0000-0000550B0000}"/>
    <cellStyle name="Процентный 2 3 5" xfId="2902" xr:uid="{00000000-0005-0000-0000-0000560B0000}"/>
    <cellStyle name="Процентный 2 3 6" xfId="2903" xr:uid="{00000000-0005-0000-0000-0000570B0000}"/>
    <cellStyle name="Процентный 2 3 7" xfId="2904" xr:uid="{00000000-0005-0000-0000-0000580B0000}"/>
    <cellStyle name="Процентный 2 4" xfId="2905" xr:uid="{00000000-0005-0000-0000-0000590B0000}"/>
    <cellStyle name="Процентный 2 4 2" xfId="2906" xr:uid="{00000000-0005-0000-0000-00005A0B0000}"/>
    <cellStyle name="Процентный 2 4 3" xfId="2907" xr:uid="{00000000-0005-0000-0000-00005B0B0000}"/>
    <cellStyle name="Процентный 2 4 4" xfId="2908" xr:uid="{00000000-0005-0000-0000-00005C0B0000}"/>
    <cellStyle name="Процентный 2 4 5" xfId="2909" xr:uid="{00000000-0005-0000-0000-00005D0B0000}"/>
    <cellStyle name="Процентный 2 4 6" xfId="2910" xr:uid="{00000000-0005-0000-0000-00005E0B0000}"/>
    <cellStyle name="Процентный 2 4 7" xfId="2911" xr:uid="{00000000-0005-0000-0000-00005F0B0000}"/>
    <cellStyle name="Процентный 2 5" xfId="2912" xr:uid="{00000000-0005-0000-0000-0000600B0000}"/>
    <cellStyle name="Процентный 2 5 2" xfId="2913" xr:uid="{00000000-0005-0000-0000-0000610B0000}"/>
    <cellStyle name="Процентный 2 5 3" xfId="2914" xr:uid="{00000000-0005-0000-0000-0000620B0000}"/>
    <cellStyle name="Процентный 2 6" xfId="2915" xr:uid="{00000000-0005-0000-0000-0000630B0000}"/>
    <cellStyle name="Процентный 2 6 2" xfId="2916" xr:uid="{00000000-0005-0000-0000-0000640B0000}"/>
    <cellStyle name="Процентный 2 7" xfId="2917" xr:uid="{00000000-0005-0000-0000-0000650B0000}"/>
    <cellStyle name="Процентный 2 7 2" xfId="2918" xr:uid="{00000000-0005-0000-0000-0000660B0000}"/>
    <cellStyle name="Процентный 2 8" xfId="2919" xr:uid="{00000000-0005-0000-0000-0000670B0000}"/>
    <cellStyle name="Процентный 2 8 2" xfId="2920" xr:uid="{00000000-0005-0000-0000-0000680B0000}"/>
    <cellStyle name="Процентный 2 9" xfId="2921" xr:uid="{00000000-0005-0000-0000-0000690B0000}"/>
    <cellStyle name="Процентный 2 9 2" xfId="2922" xr:uid="{00000000-0005-0000-0000-00006A0B0000}"/>
    <cellStyle name="Процентный 2_40% на отпуск в сеть 11.01.10" xfId="2923" xr:uid="{00000000-0005-0000-0000-00006B0B0000}"/>
    <cellStyle name="Процентный 3" xfId="2924" xr:uid="{00000000-0005-0000-0000-00006C0B0000}"/>
    <cellStyle name="Процентный 3 2" xfId="2925" xr:uid="{00000000-0005-0000-0000-00006D0B0000}"/>
    <cellStyle name="Процентный 3 2 2" xfId="2926" xr:uid="{00000000-0005-0000-0000-00006E0B0000}"/>
    <cellStyle name="Процентный 3 2 2 2" xfId="2927" xr:uid="{00000000-0005-0000-0000-00006F0B0000}"/>
    <cellStyle name="Процентный 3 2 3" xfId="2928" xr:uid="{00000000-0005-0000-0000-0000700B0000}"/>
    <cellStyle name="Процентный 3 3" xfId="2929" xr:uid="{00000000-0005-0000-0000-0000710B0000}"/>
    <cellStyle name="Процентный 3 3 2" xfId="2930" xr:uid="{00000000-0005-0000-0000-0000720B0000}"/>
    <cellStyle name="Процентный 3 4" xfId="2931" xr:uid="{00000000-0005-0000-0000-0000730B0000}"/>
    <cellStyle name="Процентный 3 5" xfId="2932" xr:uid="{00000000-0005-0000-0000-0000740B0000}"/>
    <cellStyle name="Процентный 3 6" xfId="2933" xr:uid="{00000000-0005-0000-0000-0000750B0000}"/>
    <cellStyle name="Процентный 3 7" xfId="2934" xr:uid="{00000000-0005-0000-0000-0000760B0000}"/>
    <cellStyle name="Процентный 4" xfId="2935" xr:uid="{00000000-0005-0000-0000-0000770B0000}"/>
    <cellStyle name="Процентный 4 2" xfId="2936" xr:uid="{00000000-0005-0000-0000-0000780B0000}"/>
    <cellStyle name="Процентный 4 3" xfId="2937" xr:uid="{00000000-0005-0000-0000-0000790B0000}"/>
    <cellStyle name="Процентный 4 4" xfId="2938" xr:uid="{00000000-0005-0000-0000-00007A0B0000}"/>
    <cellStyle name="Процентный 4_Отчетность_транспорт_ээ_МРСК СК октябрь 10 мес" xfId="2939" xr:uid="{00000000-0005-0000-0000-00007B0B0000}"/>
    <cellStyle name="Процентный 5" xfId="2940" xr:uid="{00000000-0005-0000-0000-00007C0B0000}"/>
    <cellStyle name="Процентный 5 2" xfId="2941" xr:uid="{00000000-0005-0000-0000-00007D0B0000}"/>
    <cellStyle name="Процентный 5 3" xfId="2942" xr:uid="{00000000-0005-0000-0000-00007E0B0000}"/>
    <cellStyle name="Процентный 6" xfId="2943" xr:uid="{00000000-0005-0000-0000-00007F0B0000}"/>
    <cellStyle name="Процентный 6 10" xfId="2944" xr:uid="{00000000-0005-0000-0000-0000800B0000}"/>
    <cellStyle name="Процентный 6 11" xfId="2945" xr:uid="{00000000-0005-0000-0000-0000810B0000}"/>
    <cellStyle name="Процентный 6 12" xfId="2946" xr:uid="{00000000-0005-0000-0000-0000820B0000}"/>
    <cellStyle name="Процентный 6 13" xfId="2947" xr:uid="{00000000-0005-0000-0000-0000830B0000}"/>
    <cellStyle name="Процентный 6 2" xfId="2948" xr:uid="{00000000-0005-0000-0000-0000840B0000}"/>
    <cellStyle name="Процентный 6 2 2" xfId="2949" xr:uid="{00000000-0005-0000-0000-0000850B0000}"/>
    <cellStyle name="Процентный 6 3" xfId="2950" xr:uid="{00000000-0005-0000-0000-0000860B0000}"/>
    <cellStyle name="Процентный 6 3 2" xfId="2951" xr:uid="{00000000-0005-0000-0000-0000870B0000}"/>
    <cellStyle name="Процентный 6 4" xfId="2952" xr:uid="{00000000-0005-0000-0000-0000880B0000}"/>
    <cellStyle name="Процентный 6 4 2" xfId="2953" xr:uid="{00000000-0005-0000-0000-0000890B0000}"/>
    <cellStyle name="Процентный 6 5" xfId="2954" xr:uid="{00000000-0005-0000-0000-00008A0B0000}"/>
    <cellStyle name="Процентный 6 5 2" xfId="2955" xr:uid="{00000000-0005-0000-0000-00008B0B0000}"/>
    <cellStyle name="Процентный 6 6" xfId="2956" xr:uid="{00000000-0005-0000-0000-00008C0B0000}"/>
    <cellStyle name="Процентный 6 7" xfId="2957" xr:uid="{00000000-0005-0000-0000-00008D0B0000}"/>
    <cellStyle name="Процентный 6 8" xfId="2958" xr:uid="{00000000-0005-0000-0000-00008E0B0000}"/>
    <cellStyle name="Процентный 6 9" xfId="2959" xr:uid="{00000000-0005-0000-0000-00008F0B0000}"/>
    <cellStyle name="Процентный 7" xfId="2960" xr:uid="{00000000-0005-0000-0000-0000900B0000}"/>
    <cellStyle name="Процентный 7 2" xfId="2961" xr:uid="{00000000-0005-0000-0000-0000910B0000}"/>
    <cellStyle name="Процентный 7 3" xfId="2962" xr:uid="{00000000-0005-0000-0000-0000920B0000}"/>
    <cellStyle name="Процентный 7 4" xfId="2963" xr:uid="{00000000-0005-0000-0000-0000930B0000}"/>
    <cellStyle name="Процентный 7 5" xfId="2964" xr:uid="{00000000-0005-0000-0000-0000940B0000}"/>
    <cellStyle name="Процентный 7 6" xfId="2965" xr:uid="{00000000-0005-0000-0000-0000950B0000}"/>
    <cellStyle name="Процентный 7 7" xfId="2966" xr:uid="{00000000-0005-0000-0000-0000960B0000}"/>
    <cellStyle name="Процентный 7 8" xfId="2967" xr:uid="{00000000-0005-0000-0000-0000970B0000}"/>
    <cellStyle name="Процентный 8" xfId="2968" xr:uid="{00000000-0005-0000-0000-0000980B0000}"/>
    <cellStyle name="Процентный 8 2" xfId="2969" xr:uid="{00000000-0005-0000-0000-0000990B0000}"/>
    <cellStyle name="Процентный 8 3" xfId="2970" xr:uid="{00000000-0005-0000-0000-00009A0B0000}"/>
    <cellStyle name="Процентный 9" xfId="2971" xr:uid="{00000000-0005-0000-0000-00009B0B0000}"/>
    <cellStyle name="Процентный 9 2" xfId="2972" xr:uid="{00000000-0005-0000-0000-00009C0B0000}"/>
    <cellStyle name="Связанная ячейка" xfId="2973" builtinId="24" customBuiltin="1"/>
    <cellStyle name="Связанная ячейка 10" xfId="2974" xr:uid="{00000000-0005-0000-0000-00009E0B0000}"/>
    <cellStyle name="Связанная ячейка 11" xfId="2975" xr:uid="{00000000-0005-0000-0000-00009F0B0000}"/>
    <cellStyle name="Связанная ячейка 2" xfId="2976" xr:uid="{00000000-0005-0000-0000-0000A00B0000}"/>
    <cellStyle name="Связанная ячейка 2 2" xfId="2977" xr:uid="{00000000-0005-0000-0000-0000A10B0000}"/>
    <cellStyle name="Связанная ячейка 2 3" xfId="2978" xr:uid="{00000000-0005-0000-0000-0000A20B0000}"/>
    <cellStyle name="Связанная ячейка 2 4" xfId="2979" xr:uid="{00000000-0005-0000-0000-0000A30B0000}"/>
    <cellStyle name="Связанная ячейка 2 5" xfId="2980" xr:uid="{00000000-0005-0000-0000-0000A40B0000}"/>
    <cellStyle name="Связанная ячейка 3" xfId="2981" xr:uid="{00000000-0005-0000-0000-0000A50B0000}"/>
    <cellStyle name="Связанная ячейка 4" xfId="2982" xr:uid="{00000000-0005-0000-0000-0000A60B0000}"/>
    <cellStyle name="Связанная ячейка 5" xfId="2983" xr:uid="{00000000-0005-0000-0000-0000A70B0000}"/>
    <cellStyle name="Связанная ячейка 6" xfId="2984" xr:uid="{00000000-0005-0000-0000-0000A80B0000}"/>
    <cellStyle name="Связанная ячейка 7" xfId="2985" xr:uid="{00000000-0005-0000-0000-0000A90B0000}"/>
    <cellStyle name="Связанная ячейка 8" xfId="2986" xr:uid="{00000000-0005-0000-0000-0000AA0B0000}"/>
    <cellStyle name="Связанная ячейка 9" xfId="2987" xr:uid="{00000000-0005-0000-0000-0000AB0B0000}"/>
    <cellStyle name="Стиль 1" xfId="2988" xr:uid="{00000000-0005-0000-0000-0000AC0B0000}"/>
    <cellStyle name="Стиль 1 10" xfId="2989" xr:uid="{00000000-0005-0000-0000-0000AD0B0000}"/>
    <cellStyle name="Стиль 1 11" xfId="2990" xr:uid="{00000000-0005-0000-0000-0000AE0B0000}"/>
    <cellStyle name="Стиль 1 11 2" xfId="2991" xr:uid="{00000000-0005-0000-0000-0000AF0B0000}"/>
    <cellStyle name="Стиль 1 12" xfId="2992" xr:uid="{00000000-0005-0000-0000-0000B00B0000}"/>
    <cellStyle name="Стиль 1 12 2" xfId="2993" xr:uid="{00000000-0005-0000-0000-0000B10B0000}"/>
    <cellStyle name="Стиль 1 12 3" xfId="2994" xr:uid="{00000000-0005-0000-0000-0000B20B0000}"/>
    <cellStyle name="Стиль 1 12 4" xfId="2995" xr:uid="{00000000-0005-0000-0000-0000B30B0000}"/>
    <cellStyle name="Стиль 1 12 5" xfId="2996" xr:uid="{00000000-0005-0000-0000-0000B40B0000}"/>
    <cellStyle name="Стиль 1 12 6" xfId="2997" xr:uid="{00000000-0005-0000-0000-0000B50B0000}"/>
    <cellStyle name="Стиль 1 12 7" xfId="2998" xr:uid="{00000000-0005-0000-0000-0000B60B0000}"/>
    <cellStyle name="Стиль 1 12 8" xfId="2999" xr:uid="{00000000-0005-0000-0000-0000B70B0000}"/>
    <cellStyle name="Стиль 1 12 9" xfId="3000" xr:uid="{00000000-0005-0000-0000-0000B80B0000}"/>
    <cellStyle name="Стиль 1 13" xfId="3001" xr:uid="{00000000-0005-0000-0000-0000B90B0000}"/>
    <cellStyle name="Стиль 1 14" xfId="3002" xr:uid="{00000000-0005-0000-0000-0000BA0B0000}"/>
    <cellStyle name="Стиль 1 15" xfId="3003" xr:uid="{00000000-0005-0000-0000-0000BB0B0000}"/>
    <cellStyle name="Стиль 1 16" xfId="3004" xr:uid="{00000000-0005-0000-0000-0000BC0B0000}"/>
    <cellStyle name="Стиль 1 17" xfId="3005" xr:uid="{00000000-0005-0000-0000-0000BD0B0000}"/>
    <cellStyle name="Стиль 1 18" xfId="3006" xr:uid="{00000000-0005-0000-0000-0000BE0B0000}"/>
    <cellStyle name="Стиль 1 19" xfId="3007" xr:uid="{00000000-0005-0000-0000-0000BF0B0000}"/>
    <cellStyle name="Стиль 1 2" xfId="3008" xr:uid="{00000000-0005-0000-0000-0000C00B0000}"/>
    <cellStyle name="Стиль 1 2 10" xfId="3009" xr:uid="{00000000-0005-0000-0000-0000C10B0000}"/>
    <cellStyle name="Стиль 1 2 11" xfId="3010" xr:uid="{00000000-0005-0000-0000-0000C20B0000}"/>
    <cellStyle name="Стиль 1 2 12" xfId="3011" xr:uid="{00000000-0005-0000-0000-0000C30B0000}"/>
    <cellStyle name="Стиль 1 2 13" xfId="3012" xr:uid="{00000000-0005-0000-0000-0000C40B0000}"/>
    <cellStyle name="Стиль 1 2 14" xfId="3013" xr:uid="{00000000-0005-0000-0000-0000C50B0000}"/>
    <cellStyle name="Стиль 1 2 15" xfId="3014" xr:uid="{00000000-0005-0000-0000-0000C60B0000}"/>
    <cellStyle name="Стиль 1 2 16" xfId="3015" xr:uid="{00000000-0005-0000-0000-0000C70B0000}"/>
    <cellStyle name="Стиль 1 2 17" xfId="3016" xr:uid="{00000000-0005-0000-0000-0000C80B0000}"/>
    <cellStyle name="Стиль 1 2 18" xfId="3017" xr:uid="{00000000-0005-0000-0000-0000C90B0000}"/>
    <cellStyle name="Стиль 1 2 19" xfId="3018" xr:uid="{00000000-0005-0000-0000-0000CA0B0000}"/>
    <cellStyle name="Стиль 1 2 2" xfId="3019" xr:uid="{00000000-0005-0000-0000-0000CB0B0000}"/>
    <cellStyle name="Стиль 1 2 2 10" xfId="3020" xr:uid="{00000000-0005-0000-0000-0000CC0B0000}"/>
    <cellStyle name="Стиль 1 2 2 11" xfId="3021" xr:uid="{00000000-0005-0000-0000-0000CD0B0000}"/>
    <cellStyle name="Стиль 1 2 2 12" xfId="3022" xr:uid="{00000000-0005-0000-0000-0000CE0B0000}"/>
    <cellStyle name="Стиль 1 2 2 13" xfId="3023" xr:uid="{00000000-0005-0000-0000-0000CF0B0000}"/>
    <cellStyle name="Стиль 1 2 2 14" xfId="3024" xr:uid="{00000000-0005-0000-0000-0000D00B0000}"/>
    <cellStyle name="Стиль 1 2 2 15" xfId="3025" xr:uid="{00000000-0005-0000-0000-0000D10B0000}"/>
    <cellStyle name="Стиль 1 2 2 16" xfId="3026" xr:uid="{00000000-0005-0000-0000-0000D20B0000}"/>
    <cellStyle name="Стиль 1 2 2 17" xfId="3027" xr:uid="{00000000-0005-0000-0000-0000D30B0000}"/>
    <cellStyle name="Стиль 1 2 2 18" xfId="3028" xr:uid="{00000000-0005-0000-0000-0000D40B0000}"/>
    <cellStyle name="Стиль 1 2 2 19" xfId="3029" xr:uid="{00000000-0005-0000-0000-0000D50B0000}"/>
    <cellStyle name="Стиль 1 2 2 2" xfId="3030" xr:uid="{00000000-0005-0000-0000-0000D60B0000}"/>
    <cellStyle name="Стиль 1 2 2 2 10" xfId="3031" xr:uid="{00000000-0005-0000-0000-0000D70B0000}"/>
    <cellStyle name="Стиль 1 2 2 2 11" xfId="3032" xr:uid="{00000000-0005-0000-0000-0000D80B0000}"/>
    <cellStyle name="Стиль 1 2 2 2 12" xfId="3033" xr:uid="{00000000-0005-0000-0000-0000D90B0000}"/>
    <cellStyle name="Стиль 1 2 2 2 13" xfId="3034" xr:uid="{00000000-0005-0000-0000-0000DA0B0000}"/>
    <cellStyle name="Стиль 1 2 2 2 14" xfId="3035" xr:uid="{00000000-0005-0000-0000-0000DB0B0000}"/>
    <cellStyle name="Стиль 1 2 2 2 15" xfId="3036" xr:uid="{00000000-0005-0000-0000-0000DC0B0000}"/>
    <cellStyle name="Стиль 1 2 2 2 16" xfId="3037" xr:uid="{00000000-0005-0000-0000-0000DD0B0000}"/>
    <cellStyle name="Стиль 1 2 2 2 17" xfId="3038" xr:uid="{00000000-0005-0000-0000-0000DE0B0000}"/>
    <cellStyle name="Стиль 1 2 2 2 18" xfId="3039" xr:uid="{00000000-0005-0000-0000-0000DF0B0000}"/>
    <cellStyle name="Стиль 1 2 2 2 19" xfId="3040" xr:uid="{00000000-0005-0000-0000-0000E00B0000}"/>
    <cellStyle name="Стиль 1 2 2 2 2" xfId="3041" xr:uid="{00000000-0005-0000-0000-0000E10B0000}"/>
    <cellStyle name="Стиль 1 2 2 2 2 10" xfId="3042" xr:uid="{00000000-0005-0000-0000-0000E20B0000}"/>
    <cellStyle name="Стиль 1 2 2 2 2 11" xfId="3043" xr:uid="{00000000-0005-0000-0000-0000E30B0000}"/>
    <cellStyle name="Стиль 1 2 2 2 2 12" xfId="3044" xr:uid="{00000000-0005-0000-0000-0000E40B0000}"/>
    <cellStyle name="Стиль 1 2 2 2 2 13" xfId="3045" xr:uid="{00000000-0005-0000-0000-0000E50B0000}"/>
    <cellStyle name="Стиль 1 2 2 2 2 14" xfId="3046" xr:uid="{00000000-0005-0000-0000-0000E60B0000}"/>
    <cellStyle name="Стиль 1 2 2 2 2 15" xfId="3047" xr:uid="{00000000-0005-0000-0000-0000E70B0000}"/>
    <cellStyle name="Стиль 1 2 2 2 2 16" xfId="3048" xr:uid="{00000000-0005-0000-0000-0000E80B0000}"/>
    <cellStyle name="Стиль 1 2 2 2 2 17" xfId="3049" xr:uid="{00000000-0005-0000-0000-0000E90B0000}"/>
    <cellStyle name="Стиль 1 2 2 2 2 18" xfId="3050" xr:uid="{00000000-0005-0000-0000-0000EA0B0000}"/>
    <cellStyle name="Стиль 1 2 2 2 2 19" xfId="3051" xr:uid="{00000000-0005-0000-0000-0000EB0B0000}"/>
    <cellStyle name="Стиль 1 2 2 2 2 2" xfId="3052" xr:uid="{00000000-0005-0000-0000-0000EC0B0000}"/>
    <cellStyle name="Стиль 1 2 2 2 2 2 2" xfId="3053" xr:uid="{00000000-0005-0000-0000-0000ED0B0000}"/>
    <cellStyle name="Стиль 1 2 2 2 2 2 3" xfId="3054" xr:uid="{00000000-0005-0000-0000-0000EE0B0000}"/>
    <cellStyle name="Стиль 1 2 2 2 2 2 4" xfId="3055" xr:uid="{00000000-0005-0000-0000-0000EF0B0000}"/>
    <cellStyle name="Стиль 1 2 2 2 2 2 5" xfId="3056" xr:uid="{00000000-0005-0000-0000-0000F00B0000}"/>
    <cellStyle name="Стиль 1 2 2 2 2 2 6" xfId="3057" xr:uid="{00000000-0005-0000-0000-0000F10B0000}"/>
    <cellStyle name="Стиль 1 2 2 2 2 2 7" xfId="3058" xr:uid="{00000000-0005-0000-0000-0000F20B0000}"/>
    <cellStyle name="Стиль 1 2 2 2 2 2 8" xfId="3059" xr:uid="{00000000-0005-0000-0000-0000F30B0000}"/>
    <cellStyle name="Стиль 1 2 2 2 2 2 9" xfId="3060" xr:uid="{00000000-0005-0000-0000-0000F40B0000}"/>
    <cellStyle name="Стиль 1 2 2 2 2 20" xfId="3061" xr:uid="{00000000-0005-0000-0000-0000F50B0000}"/>
    <cellStyle name="Стиль 1 2 2 2 2 21" xfId="3062" xr:uid="{00000000-0005-0000-0000-0000F60B0000}"/>
    <cellStyle name="Стиль 1 2 2 2 2 3" xfId="3063" xr:uid="{00000000-0005-0000-0000-0000F70B0000}"/>
    <cellStyle name="Стиль 1 2 2 2 2 4" xfId="3064" xr:uid="{00000000-0005-0000-0000-0000F80B0000}"/>
    <cellStyle name="Стиль 1 2 2 2 2 5" xfId="3065" xr:uid="{00000000-0005-0000-0000-0000F90B0000}"/>
    <cellStyle name="Стиль 1 2 2 2 2 6" xfId="3066" xr:uid="{00000000-0005-0000-0000-0000FA0B0000}"/>
    <cellStyle name="Стиль 1 2 2 2 2 7" xfId="3067" xr:uid="{00000000-0005-0000-0000-0000FB0B0000}"/>
    <cellStyle name="Стиль 1 2 2 2 2 8" xfId="3068" xr:uid="{00000000-0005-0000-0000-0000FC0B0000}"/>
    <cellStyle name="Стиль 1 2 2 2 2 9" xfId="3069" xr:uid="{00000000-0005-0000-0000-0000FD0B0000}"/>
    <cellStyle name="Стиль 1 2 2 2 20" xfId="3070" xr:uid="{00000000-0005-0000-0000-0000FE0B0000}"/>
    <cellStyle name="Стиль 1 2 2 2 21" xfId="3071" xr:uid="{00000000-0005-0000-0000-0000FF0B0000}"/>
    <cellStyle name="Стиль 1 2 2 2 3" xfId="3072" xr:uid="{00000000-0005-0000-0000-0000000C0000}"/>
    <cellStyle name="Стиль 1 2 2 2 3 2" xfId="3073" xr:uid="{00000000-0005-0000-0000-0000010C0000}"/>
    <cellStyle name="Стиль 1 2 2 2 3 3" xfId="3074" xr:uid="{00000000-0005-0000-0000-0000020C0000}"/>
    <cellStyle name="Стиль 1 2 2 2 3 4" xfId="3075" xr:uid="{00000000-0005-0000-0000-0000030C0000}"/>
    <cellStyle name="Стиль 1 2 2 2 3 5" xfId="3076" xr:uid="{00000000-0005-0000-0000-0000040C0000}"/>
    <cellStyle name="Стиль 1 2 2 2 3 6" xfId="3077" xr:uid="{00000000-0005-0000-0000-0000050C0000}"/>
    <cellStyle name="Стиль 1 2 2 2 3 7" xfId="3078" xr:uid="{00000000-0005-0000-0000-0000060C0000}"/>
    <cellStyle name="Стиль 1 2 2 2 3 8" xfId="3079" xr:uid="{00000000-0005-0000-0000-0000070C0000}"/>
    <cellStyle name="Стиль 1 2 2 2 3 9" xfId="3080" xr:uid="{00000000-0005-0000-0000-0000080C0000}"/>
    <cellStyle name="Стиль 1 2 2 2 4" xfId="3081" xr:uid="{00000000-0005-0000-0000-0000090C0000}"/>
    <cellStyle name="Стиль 1 2 2 2 5" xfId="3082" xr:uid="{00000000-0005-0000-0000-00000A0C0000}"/>
    <cellStyle name="Стиль 1 2 2 2 6" xfId="3083" xr:uid="{00000000-0005-0000-0000-00000B0C0000}"/>
    <cellStyle name="Стиль 1 2 2 2 7" xfId="3084" xr:uid="{00000000-0005-0000-0000-00000C0C0000}"/>
    <cellStyle name="Стиль 1 2 2 2 8" xfId="3085" xr:uid="{00000000-0005-0000-0000-00000D0C0000}"/>
    <cellStyle name="Стиль 1 2 2 2 9" xfId="3086" xr:uid="{00000000-0005-0000-0000-00000E0C0000}"/>
    <cellStyle name="Стиль 1 2 2 20" xfId="3087" xr:uid="{00000000-0005-0000-0000-00000F0C0000}"/>
    <cellStyle name="Стиль 1 2 2 21" xfId="3088" xr:uid="{00000000-0005-0000-0000-0000100C0000}"/>
    <cellStyle name="Стиль 1 2 2 3" xfId="3089" xr:uid="{00000000-0005-0000-0000-0000110C0000}"/>
    <cellStyle name="Стиль 1 2 2 3 2" xfId="3090" xr:uid="{00000000-0005-0000-0000-0000120C0000}"/>
    <cellStyle name="Стиль 1 2 2 3 3" xfId="3091" xr:uid="{00000000-0005-0000-0000-0000130C0000}"/>
    <cellStyle name="Стиль 1 2 2 3 4" xfId="3092" xr:uid="{00000000-0005-0000-0000-0000140C0000}"/>
    <cellStyle name="Стиль 1 2 2 3 5" xfId="3093" xr:uid="{00000000-0005-0000-0000-0000150C0000}"/>
    <cellStyle name="Стиль 1 2 2 3 6" xfId="3094" xr:uid="{00000000-0005-0000-0000-0000160C0000}"/>
    <cellStyle name="Стиль 1 2 2 3 7" xfId="3095" xr:uid="{00000000-0005-0000-0000-0000170C0000}"/>
    <cellStyle name="Стиль 1 2 2 3 8" xfId="3096" xr:uid="{00000000-0005-0000-0000-0000180C0000}"/>
    <cellStyle name="Стиль 1 2 2 3 9" xfId="3097" xr:uid="{00000000-0005-0000-0000-0000190C0000}"/>
    <cellStyle name="Стиль 1 2 2 4" xfId="3098" xr:uid="{00000000-0005-0000-0000-00001A0C0000}"/>
    <cellStyle name="Стиль 1 2 2 5" xfId="3099" xr:uid="{00000000-0005-0000-0000-00001B0C0000}"/>
    <cellStyle name="Стиль 1 2 2 6" xfId="3100" xr:uid="{00000000-0005-0000-0000-00001C0C0000}"/>
    <cellStyle name="Стиль 1 2 2 7" xfId="3101" xr:uid="{00000000-0005-0000-0000-00001D0C0000}"/>
    <cellStyle name="Стиль 1 2 2 8" xfId="3102" xr:uid="{00000000-0005-0000-0000-00001E0C0000}"/>
    <cellStyle name="Стиль 1 2 2 9" xfId="3103" xr:uid="{00000000-0005-0000-0000-00001F0C0000}"/>
    <cellStyle name="Стиль 1 2 20" xfId="3104" xr:uid="{00000000-0005-0000-0000-0000200C0000}"/>
    <cellStyle name="Стиль 1 2 21" xfId="3105" xr:uid="{00000000-0005-0000-0000-0000210C0000}"/>
    <cellStyle name="Стиль 1 2 22" xfId="3106" xr:uid="{00000000-0005-0000-0000-0000220C0000}"/>
    <cellStyle name="Стиль 1 2 3" xfId="3107" xr:uid="{00000000-0005-0000-0000-0000230C0000}"/>
    <cellStyle name="Стиль 1 2 4" xfId="3108" xr:uid="{00000000-0005-0000-0000-0000240C0000}"/>
    <cellStyle name="Стиль 1 2 4 2" xfId="3109" xr:uid="{00000000-0005-0000-0000-0000250C0000}"/>
    <cellStyle name="Стиль 1 2 4 3" xfId="3110" xr:uid="{00000000-0005-0000-0000-0000260C0000}"/>
    <cellStyle name="Стиль 1 2 4 4" xfId="3111" xr:uid="{00000000-0005-0000-0000-0000270C0000}"/>
    <cellStyle name="Стиль 1 2 4 5" xfId="3112" xr:uid="{00000000-0005-0000-0000-0000280C0000}"/>
    <cellStyle name="Стиль 1 2 4 6" xfId="3113" xr:uid="{00000000-0005-0000-0000-0000290C0000}"/>
    <cellStyle name="Стиль 1 2 4 7" xfId="3114" xr:uid="{00000000-0005-0000-0000-00002A0C0000}"/>
    <cellStyle name="Стиль 1 2 4 8" xfId="3115" xr:uid="{00000000-0005-0000-0000-00002B0C0000}"/>
    <cellStyle name="Стиль 1 2 4 9" xfId="3116" xr:uid="{00000000-0005-0000-0000-00002C0C0000}"/>
    <cellStyle name="Стиль 1 2 5" xfId="3117" xr:uid="{00000000-0005-0000-0000-00002D0C0000}"/>
    <cellStyle name="Стиль 1 2 6" xfId="3118" xr:uid="{00000000-0005-0000-0000-00002E0C0000}"/>
    <cellStyle name="Стиль 1 2 7" xfId="3119" xr:uid="{00000000-0005-0000-0000-00002F0C0000}"/>
    <cellStyle name="Стиль 1 2 8" xfId="3120" xr:uid="{00000000-0005-0000-0000-0000300C0000}"/>
    <cellStyle name="Стиль 1 2 9" xfId="3121" xr:uid="{00000000-0005-0000-0000-0000310C0000}"/>
    <cellStyle name="Стиль 1 20" xfId="3122" xr:uid="{00000000-0005-0000-0000-0000320C0000}"/>
    <cellStyle name="Стиль 1 21" xfId="3123" xr:uid="{00000000-0005-0000-0000-0000330C0000}"/>
    <cellStyle name="Стиль 1 22" xfId="3124" xr:uid="{00000000-0005-0000-0000-0000340C0000}"/>
    <cellStyle name="Стиль 1 23" xfId="3125" xr:uid="{00000000-0005-0000-0000-0000350C0000}"/>
    <cellStyle name="Стиль 1 24" xfId="3126" xr:uid="{00000000-0005-0000-0000-0000360C0000}"/>
    <cellStyle name="Стиль 1 25" xfId="3127" xr:uid="{00000000-0005-0000-0000-0000370C0000}"/>
    <cellStyle name="Стиль 1 26" xfId="3128" xr:uid="{00000000-0005-0000-0000-0000380C0000}"/>
    <cellStyle name="Стиль 1 27" xfId="3129" xr:uid="{00000000-0005-0000-0000-0000390C0000}"/>
    <cellStyle name="Стиль 1 28" xfId="3130" xr:uid="{00000000-0005-0000-0000-00003A0C0000}"/>
    <cellStyle name="Стиль 1 29" xfId="3131" xr:uid="{00000000-0005-0000-0000-00003B0C0000}"/>
    <cellStyle name="Стиль 1 3" xfId="3132" xr:uid="{00000000-0005-0000-0000-00003C0C0000}"/>
    <cellStyle name="Стиль 1 3 2" xfId="3133" xr:uid="{00000000-0005-0000-0000-00003D0C0000}"/>
    <cellStyle name="Стиль 1 3 3" xfId="3134" xr:uid="{00000000-0005-0000-0000-00003E0C0000}"/>
    <cellStyle name="Стиль 1 30" xfId="3135" xr:uid="{00000000-0005-0000-0000-00003F0C0000}"/>
    <cellStyle name="Стиль 1 4" xfId="3136" xr:uid="{00000000-0005-0000-0000-0000400C0000}"/>
    <cellStyle name="Стиль 1 5" xfId="3137" xr:uid="{00000000-0005-0000-0000-0000410C0000}"/>
    <cellStyle name="Стиль 1 6" xfId="3138" xr:uid="{00000000-0005-0000-0000-0000420C0000}"/>
    <cellStyle name="Стиль 1 7" xfId="3139" xr:uid="{00000000-0005-0000-0000-0000430C0000}"/>
    <cellStyle name="Стиль 1 8" xfId="3140" xr:uid="{00000000-0005-0000-0000-0000440C0000}"/>
    <cellStyle name="Стиль 1 9" xfId="3141" xr:uid="{00000000-0005-0000-0000-0000450C0000}"/>
    <cellStyle name="Стиль 1_22.04.10 Пр.1 Формат ИПР (для Прав)" xfId="3142" xr:uid="{00000000-0005-0000-0000-0000460C0000}"/>
    <cellStyle name="Стиль 2" xfId="3143" xr:uid="{00000000-0005-0000-0000-0000470C0000}"/>
    <cellStyle name="Стиль 2 2" xfId="3144" xr:uid="{00000000-0005-0000-0000-0000480C0000}"/>
    <cellStyle name="Стиль 2 3" xfId="3145" xr:uid="{00000000-0005-0000-0000-0000490C0000}"/>
    <cellStyle name="ТЕКСТ" xfId="3146" xr:uid="{00000000-0005-0000-0000-00004A0C0000}"/>
    <cellStyle name="Текст предупреждения" xfId="3147" builtinId="11" customBuiltin="1"/>
    <cellStyle name="Текст предупреждения 10" xfId="3148" xr:uid="{00000000-0005-0000-0000-00004C0C0000}"/>
    <cellStyle name="Текст предупреждения 11" xfId="3149" xr:uid="{00000000-0005-0000-0000-00004D0C0000}"/>
    <cellStyle name="Текст предупреждения 2" xfId="3150" xr:uid="{00000000-0005-0000-0000-00004E0C0000}"/>
    <cellStyle name="Текст предупреждения 2 2" xfId="3151" xr:uid="{00000000-0005-0000-0000-00004F0C0000}"/>
    <cellStyle name="Текст предупреждения 2 3" xfId="3152" xr:uid="{00000000-0005-0000-0000-0000500C0000}"/>
    <cellStyle name="Текст предупреждения 2 4" xfId="3153" xr:uid="{00000000-0005-0000-0000-0000510C0000}"/>
    <cellStyle name="Текст предупреждения 2 5" xfId="3154" xr:uid="{00000000-0005-0000-0000-0000520C0000}"/>
    <cellStyle name="Текст предупреждения 3" xfId="3155" xr:uid="{00000000-0005-0000-0000-0000530C0000}"/>
    <cellStyle name="Текст предупреждения 4" xfId="3156" xr:uid="{00000000-0005-0000-0000-0000540C0000}"/>
    <cellStyle name="Текст предупреждения 5" xfId="3157" xr:uid="{00000000-0005-0000-0000-0000550C0000}"/>
    <cellStyle name="Текст предупреждения 6" xfId="3158" xr:uid="{00000000-0005-0000-0000-0000560C0000}"/>
    <cellStyle name="Текст предупреждения 7" xfId="3159" xr:uid="{00000000-0005-0000-0000-0000570C0000}"/>
    <cellStyle name="Текст предупреждения 8" xfId="3160" xr:uid="{00000000-0005-0000-0000-0000580C0000}"/>
    <cellStyle name="Текст предупреждения 9" xfId="3161" xr:uid="{00000000-0005-0000-0000-0000590C0000}"/>
    <cellStyle name="Текстовый" xfId="3162" xr:uid="{00000000-0005-0000-0000-00005A0C0000}"/>
    <cellStyle name="Текстовый 2" xfId="3163" xr:uid="{00000000-0005-0000-0000-00005B0C0000}"/>
    <cellStyle name="Текстовый 3" xfId="3164" xr:uid="{00000000-0005-0000-0000-00005C0C0000}"/>
    <cellStyle name="тысячи" xfId="3165" xr:uid="{00000000-0005-0000-0000-00005D0C0000}"/>
    <cellStyle name="Тысячи [0]_1 (2)" xfId="3166" xr:uid="{00000000-0005-0000-0000-00005E0C0000}"/>
    <cellStyle name="Тысячи_1F019502" xfId="3167" xr:uid="{00000000-0005-0000-0000-00005F0C0000}"/>
    <cellStyle name="УровеньСтрок_2_март" xfId="3168" xr:uid="{00000000-0005-0000-0000-0000600C0000}"/>
    <cellStyle name="ФИКСИРОВАННЫЙ" xfId="3169" xr:uid="{00000000-0005-0000-0000-0000610C0000}"/>
    <cellStyle name="Финансовый 10" xfId="3170" xr:uid="{00000000-0005-0000-0000-0000620C0000}"/>
    <cellStyle name="Финансовый 10 10" xfId="3171" xr:uid="{00000000-0005-0000-0000-0000630C0000}"/>
    <cellStyle name="Финансовый 10 10 2" xfId="3172" xr:uid="{00000000-0005-0000-0000-0000640C0000}"/>
    <cellStyle name="Финансовый 10 2" xfId="3173" xr:uid="{00000000-0005-0000-0000-0000650C0000}"/>
    <cellStyle name="Финансовый 10 2 2" xfId="3174" xr:uid="{00000000-0005-0000-0000-0000660C0000}"/>
    <cellStyle name="Финансовый 10 3" xfId="3175" xr:uid="{00000000-0005-0000-0000-0000670C0000}"/>
    <cellStyle name="Финансовый 11" xfId="3176" xr:uid="{00000000-0005-0000-0000-0000680C0000}"/>
    <cellStyle name="Финансовый 11 3" xfId="3177" xr:uid="{00000000-0005-0000-0000-0000690C0000}"/>
    <cellStyle name="Финансовый 12" xfId="3178" xr:uid="{00000000-0005-0000-0000-00006A0C0000}"/>
    <cellStyle name="Финансовый 13" xfId="3179" xr:uid="{00000000-0005-0000-0000-00006B0C0000}"/>
    <cellStyle name="Финансовый 13 2" xfId="3180" xr:uid="{00000000-0005-0000-0000-00006C0C0000}"/>
    <cellStyle name="Финансовый 14" xfId="3181" xr:uid="{00000000-0005-0000-0000-00006D0C0000}"/>
    <cellStyle name="Финансовый 15" xfId="3182" xr:uid="{00000000-0005-0000-0000-00006E0C0000}"/>
    <cellStyle name="Финансовый 2" xfId="3183" xr:uid="{00000000-0005-0000-0000-00006F0C0000}"/>
    <cellStyle name="Финансовый 2 10" xfId="3184" xr:uid="{00000000-0005-0000-0000-0000700C0000}"/>
    <cellStyle name="Финансовый 2 10 2" xfId="3185" xr:uid="{00000000-0005-0000-0000-0000710C0000}"/>
    <cellStyle name="Финансовый 2 10 3" xfId="3186" xr:uid="{00000000-0005-0000-0000-0000720C0000}"/>
    <cellStyle name="Финансовый 2 10 4" xfId="3187" xr:uid="{00000000-0005-0000-0000-0000730C0000}"/>
    <cellStyle name="Финансовый 2 10 5" xfId="3188" xr:uid="{00000000-0005-0000-0000-0000740C0000}"/>
    <cellStyle name="Финансовый 2 10 6" xfId="3189" xr:uid="{00000000-0005-0000-0000-0000750C0000}"/>
    <cellStyle name="Финансовый 2 10 7" xfId="3190" xr:uid="{00000000-0005-0000-0000-0000760C0000}"/>
    <cellStyle name="Финансовый 2 10 8" xfId="3191" xr:uid="{00000000-0005-0000-0000-0000770C0000}"/>
    <cellStyle name="Финансовый 2 11" xfId="3192" xr:uid="{00000000-0005-0000-0000-0000780C0000}"/>
    <cellStyle name="Финансовый 2 12" xfId="3193" xr:uid="{00000000-0005-0000-0000-0000790C0000}"/>
    <cellStyle name="Финансовый 2 13" xfId="3194" xr:uid="{00000000-0005-0000-0000-00007A0C0000}"/>
    <cellStyle name="Финансовый 2 2" xfId="3195" xr:uid="{00000000-0005-0000-0000-00007B0C0000}"/>
    <cellStyle name="Финансовый 2 2 2" xfId="3196" xr:uid="{00000000-0005-0000-0000-00007C0C0000}"/>
    <cellStyle name="Финансовый 2 2 2 2" xfId="3197" xr:uid="{00000000-0005-0000-0000-00007D0C0000}"/>
    <cellStyle name="Финансовый 2 2 2 3" xfId="3198" xr:uid="{00000000-0005-0000-0000-00007E0C0000}"/>
    <cellStyle name="Финансовый 2 2 3" xfId="3199" xr:uid="{00000000-0005-0000-0000-00007F0C0000}"/>
    <cellStyle name="Финансовый 2 2 3 2" xfId="3200" xr:uid="{00000000-0005-0000-0000-0000800C0000}"/>
    <cellStyle name="Финансовый 2 2 4" xfId="3201" xr:uid="{00000000-0005-0000-0000-0000810C0000}"/>
    <cellStyle name="Финансовый 2 2 5" xfId="3202" xr:uid="{00000000-0005-0000-0000-0000820C0000}"/>
    <cellStyle name="Финансовый 2 2 6" xfId="3203" xr:uid="{00000000-0005-0000-0000-0000830C0000}"/>
    <cellStyle name="Финансовый 2 2 7" xfId="3204" xr:uid="{00000000-0005-0000-0000-0000840C0000}"/>
    <cellStyle name="Финансовый 2 3" xfId="3205" xr:uid="{00000000-0005-0000-0000-0000850C0000}"/>
    <cellStyle name="Финансовый 2 3 2" xfId="3206" xr:uid="{00000000-0005-0000-0000-0000860C0000}"/>
    <cellStyle name="Финансовый 2 3 3" xfId="3207" xr:uid="{00000000-0005-0000-0000-0000870C0000}"/>
    <cellStyle name="Финансовый 2 4" xfId="3208" xr:uid="{00000000-0005-0000-0000-0000880C0000}"/>
    <cellStyle name="Финансовый 2 4 2" xfId="3209" xr:uid="{00000000-0005-0000-0000-0000890C0000}"/>
    <cellStyle name="Финансовый 2 4 2 2" xfId="3210" xr:uid="{00000000-0005-0000-0000-00008A0C0000}"/>
    <cellStyle name="Финансовый 2 5" xfId="3211" xr:uid="{00000000-0005-0000-0000-00008B0C0000}"/>
    <cellStyle name="Финансовый 2 5 2" xfId="3212" xr:uid="{00000000-0005-0000-0000-00008C0C0000}"/>
    <cellStyle name="Финансовый 2 5 3" xfId="3213" xr:uid="{00000000-0005-0000-0000-00008D0C0000}"/>
    <cellStyle name="Финансовый 2 6" xfId="3214" xr:uid="{00000000-0005-0000-0000-00008E0C0000}"/>
    <cellStyle name="Финансовый 2 6 2" xfId="3215" xr:uid="{00000000-0005-0000-0000-00008F0C0000}"/>
    <cellStyle name="Финансовый 2 7" xfId="3216" xr:uid="{00000000-0005-0000-0000-0000900C0000}"/>
    <cellStyle name="Финансовый 2 7 2" xfId="3217" xr:uid="{00000000-0005-0000-0000-0000910C0000}"/>
    <cellStyle name="Финансовый 2 8" xfId="3218" xr:uid="{00000000-0005-0000-0000-0000920C0000}"/>
    <cellStyle name="Финансовый 2 8 2" xfId="3219" xr:uid="{00000000-0005-0000-0000-0000930C0000}"/>
    <cellStyle name="Финансовый 2 9" xfId="3220" xr:uid="{00000000-0005-0000-0000-0000940C0000}"/>
    <cellStyle name="Финансовый 2 9 2" xfId="3221" xr:uid="{00000000-0005-0000-0000-0000950C0000}"/>
    <cellStyle name="Финансовый 2_Отчетность_транспорт_ээ_МРСК СК октябрь 10 мес" xfId="3222" xr:uid="{00000000-0005-0000-0000-0000960C0000}"/>
    <cellStyle name="Финансовый 22" xfId="3223" xr:uid="{00000000-0005-0000-0000-0000970C0000}"/>
    <cellStyle name="Финансовый 3" xfId="3224" xr:uid="{00000000-0005-0000-0000-0000980C0000}"/>
    <cellStyle name="Финансовый 3 2" xfId="3225" xr:uid="{00000000-0005-0000-0000-0000990C0000}"/>
    <cellStyle name="Финансовый 3 2 2" xfId="3226" xr:uid="{00000000-0005-0000-0000-00009A0C0000}"/>
    <cellStyle name="Финансовый 3 2 2 2" xfId="3227" xr:uid="{00000000-0005-0000-0000-00009B0C0000}"/>
    <cellStyle name="Финансовый 3 2 3" xfId="3228" xr:uid="{00000000-0005-0000-0000-00009C0C0000}"/>
    <cellStyle name="Финансовый 3 2 4" xfId="3229" xr:uid="{00000000-0005-0000-0000-00009D0C0000}"/>
    <cellStyle name="Финансовый 3 2 5" xfId="3230" xr:uid="{00000000-0005-0000-0000-00009E0C0000}"/>
    <cellStyle name="Финансовый 3 3" xfId="3231" xr:uid="{00000000-0005-0000-0000-00009F0C0000}"/>
    <cellStyle name="Финансовый 3 3 2" xfId="3232" xr:uid="{00000000-0005-0000-0000-0000A00C0000}"/>
    <cellStyle name="Финансовый 3 3 2 2" xfId="3233" xr:uid="{00000000-0005-0000-0000-0000A10C0000}"/>
    <cellStyle name="Финансовый 3 3 3" xfId="3234" xr:uid="{00000000-0005-0000-0000-0000A20C0000}"/>
    <cellStyle name="Финансовый 3 4" xfId="3235" xr:uid="{00000000-0005-0000-0000-0000A30C0000}"/>
    <cellStyle name="Финансовый 3 4 2" xfId="3236" xr:uid="{00000000-0005-0000-0000-0000A40C0000}"/>
    <cellStyle name="Финансовый 3 5" xfId="3237" xr:uid="{00000000-0005-0000-0000-0000A50C0000}"/>
    <cellStyle name="Финансовый 3 6" xfId="3238" xr:uid="{00000000-0005-0000-0000-0000A60C0000}"/>
    <cellStyle name="Финансовый 4" xfId="3239" xr:uid="{00000000-0005-0000-0000-0000A70C0000}"/>
    <cellStyle name="Финансовый 4 10" xfId="3240" xr:uid="{00000000-0005-0000-0000-0000A80C0000}"/>
    <cellStyle name="Финансовый 4 2" xfId="3241" xr:uid="{00000000-0005-0000-0000-0000A90C0000}"/>
    <cellStyle name="Финансовый 4 2 2" xfId="3242" xr:uid="{00000000-0005-0000-0000-0000AA0C0000}"/>
    <cellStyle name="Финансовый 4 2 3" xfId="3243" xr:uid="{00000000-0005-0000-0000-0000AB0C0000}"/>
    <cellStyle name="Финансовый 4 2 4" xfId="3244" xr:uid="{00000000-0005-0000-0000-0000AC0C0000}"/>
    <cellStyle name="Финансовый 4 2 5" xfId="3245" xr:uid="{00000000-0005-0000-0000-0000AD0C0000}"/>
    <cellStyle name="Финансовый 4 2 6" xfId="3246" xr:uid="{00000000-0005-0000-0000-0000AE0C0000}"/>
    <cellStyle name="Финансовый 4 2 7" xfId="3247" xr:uid="{00000000-0005-0000-0000-0000AF0C0000}"/>
    <cellStyle name="Финансовый 4 2 8" xfId="3248" xr:uid="{00000000-0005-0000-0000-0000B00C0000}"/>
    <cellStyle name="Финансовый 4 3" xfId="3249" xr:uid="{00000000-0005-0000-0000-0000B10C0000}"/>
    <cellStyle name="Финансовый 4 3 2" xfId="3250" xr:uid="{00000000-0005-0000-0000-0000B20C0000}"/>
    <cellStyle name="Финансовый 4 4" xfId="3251" xr:uid="{00000000-0005-0000-0000-0000B30C0000}"/>
    <cellStyle name="Финансовый 4 4 2" xfId="3252" xr:uid="{00000000-0005-0000-0000-0000B40C0000}"/>
    <cellStyle name="Финансовый 4 5" xfId="3253" xr:uid="{00000000-0005-0000-0000-0000B50C0000}"/>
    <cellStyle name="Финансовый 4 6" xfId="3254" xr:uid="{00000000-0005-0000-0000-0000B60C0000}"/>
    <cellStyle name="Финансовый 4 7" xfId="3255" xr:uid="{00000000-0005-0000-0000-0000B70C0000}"/>
    <cellStyle name="Финансовый 4 8" xfId="3256" xr:uid="{00000000-0005-0000-0000-0000B80C0000}"/>
    <cellStyle name="Финансовый 4 9" xfId="3257" xr:uid="{00000000-0005-0000-0000-0000B90C0000}"/>
    <cellStyle name="Финансовый 4_ТМ передача 31.03.2011 (Морд)" xfId="3258" xr:uid="{00000000-0005-0000-0000-0000BA0C0000}"/>
    <cellStyle name="Финансовый 5" xfId="3259" xr:uid="{00000000-0005-0000-0000-0000BB0C0000}"/>
    <cellStyle name="Финансовый 5 2" xfId="3260" xr:uid="{00000000-0005-0000-0000-0000BC0C0000}"/>
    <cellStyle name="Финансовый 5 2 2" xfId="3261" xr:uid="{00000000-0005-0000-0000-0000BD0C0000}"/>
    <cellStyle name="Финансовый 5 2 3" xfId="3262" xr:uid="{00000000-0005-0000-0000-0000BE0C0000}"/>
    <cellStyle name="Финансовый 5 3" xfId="3263" xr:uid="{00000000-0005-0000-0000-0000BF0C0000}"/>
    <cellStyle name="Финансовый 5 3 2" xfId="3264" xr:uid="{00000000-0005-0000-0000-0000C00C0000}"/>
    <cellStyle name="Финансовый 5 3 3" xfId="3265" xr:uid="{00000000-0005-0000-0000-0000C10C0000}"/>
    <cellStyle name="Финансовый 5 4" xfId="3266" xr:uid="{00000000-0005-0000-0000-0000C20C0000}"/>
    <cellStyle name="Финансовый 6" xfId="3267" xr:uid="{00000000-0005-0000-0000-0000C30C0000}"/>
    <cellStyle name="Финансовый 6 2" xfId="3268" xr:uid="{00000000-0005-0000-0000-0000C40C0000}"/>
    <cellStyle name="Финансовый 6 3" xfId="3269" xr:uid="{00000000-0005-0000-0000-0000C50C0000}"/>
    <cellStyle name="Финансовый 6 3 2" xfId="3270" xr:uid="{00000000-0005-0000-0000-0000C60C0000}"/>
    <cellStyle name="Финансовый 6 4" xfId="3271" xr:uid="{00000000-0005-0000-0000-0000C70C0000}"/>
    <cellStyle name="Финансовый 6 4 2" xfId="3272" xr:uid="{00000000-0005-0000-0000-0000C80C0000}"/>
    <cellStyle name="Финансовый 6 5" xfId="3273" xr:uid="{00000000-0005-0000-0000-0000C90C0000}"/>
    <cellStyle name="Финансовый 6 5 2" xfId="3274" xr:uid="{00000000-0005-0000-0000-0000CA0C0000}"/>
    <cellStyle name="Финансовый 6 6" xfId="3275" xr:uid="{00000000-0005-0000-0000-0000CB0C0000}"/>
    <cellStyle name="Финансовый 7" xfId="3276" xr:uid="{00000000-0005-0000-0000-0000CC0C0000}"/>
    <cellStyle name="Финансовый 7 2" xfId="3277" xr:uid="{00000000-0005-0000-0000-0000CD0C0000}"/>
    <cellStyle name="Финансовый 7 3" xfId="3278" xr:uid="{00000000-0005-0000-0000-0000CE0C0000}"/>
    <cellStyle name="Финансовый 8" xfId="3279" xr:uid="{00000000-0005-0000-0000-0000CF0C0000}"/>
    <cellStyle name="Финансовый 8 2" xfId="3280" xr:uid="{00000000-0005-0000-0000-0000D00C0000}"/>
    <cellStyle name="Финансовый 8 3" xfId="3281" xr:uid="{00000000-0005-0000-0000-0000D10C0000}"/>
    <cellStyle name="Финансовый 9" xfId="3282" xr:uid="{00000000-0005-0000-0000-0000D20C0000}"/>
    <cellStyle name="Финансовый 9 2" xfId="3283" xr:uid="{00000000-0005-0000-0000-0000D30C0000}"/>
    <cellStyle name="Формула" xfId="3284" xr:uid="{00000000-0005-0000-0000-0000D40C0000}"/>
    <cellStyle name="Формула 2" xfId="3285" xr:uid="{00000000-0005-0000-0000-0000D50C0000}"/>
    <cellStyle name="Формула 3" xfId="3286" xr:uid="{00000000-0005-0000-0000-0000D60C0000}"/>
    <cellStyle name="Формула 4" xfId="3287" xr:uid="{00000000-0005-0000-0000-0000D70C0000}"/>
    <cellStyle name="Формула 5" xfId="3288" xr:uid="{00000000-0005-0000-0000-0000D80C0000}"/>
    <cellStyle name="Формула 6" xfId="3289" xr:uid="{00000000-0005-0000-0000-0000D90C0000}"/>
    <cellStyle name="Формула 7" xfId="3290" xr:uid="{00000000-0005-0000-0000-0000DA0C0000}"/>
    <cellStyle name="Формула_5" xfId="3291" xr:uid="{00000000-0005-0000-0000-0000DB0C0000}"/>
    <cellStyle name="ФормулаВБ" xfId="3292" xr:uid="{00000000-0005-0000-0000-0000DC0C0000}"/>
    <cellStyle name="ФормулаВБ 2" xfId="3293" xr:uid="{00000000-0005-0000-0000-0000DD0C0000}"/>
    <cellStyle name="ФормулаВБ 3" xfId="3294" xr:uid="{00000000-0005-0000-0000-0000DE0C0000}"/>
    <cellStyle name="ФормулаВБ 4" xfId="3295" xr:uid="{00000000-0005-0000-0000-0000DF0C0000}"/>
    <cellStyle name="ФормулаВБ 5" xfId="3296" xr:uid="{00000000-0005-0000-0000-0000E00C0000}"/>
    <cellStyle name="ФормулаВБ 6" xfId="3297" xr:uid="{00000000-0005-0000-0000-0000E10C0000}"/>
    <cellStyle name="ФормулаВБ 7" xfId="3298" xr:uid="{00000000-0005-0000-0000-0000E20C0000}"/>
    <cellStyle name="ФормулаВБ_Книга1" xfId="3299" xr:uid="{00000000-0005-0000-0000-0000E30C0000}"/>
    <cellStyle name="ФормулаНаКонтроль" xfId="3300" xr:uid="{00000000-0005-0000-0000-0000E40C0000}"/>
    <cellStyle name="ФормулаНаКонтроль 2" xfId="3301" xr:uid="{00000000-0005-0000-0000-0000E50C0000}"/>
    <cellStyle name="ФормулаНаКонтроль 2 2" xfId="3302" xr:uid="{00000000-0005-0000-0000-0000E60C0000}"/>
    <cellStyle name="ФормулаНаКонтроль 2 3" xfId="3303" xr:uid="{00000000-0005-0000-0000-0000E70C0000}"/>
    <cellStyle name="ФормулаНаКонтроль 3" xfId="3304" xr:uid="{00000000-0005-0000-0000-0000E80C0000}"/>
    <cellStyle name="ФормулаНаКонтроль_GRES.2007.5" xfId="3305" xr:uid="{00000000-0005-0000-0000-0000E90C0000}"/>
    <cellStyle name="Хороший" xfId="3306" builtinId="26" customBuiltin="1"/>
    <cellStyle name="Хороший 10" xfId="3307" xr:uid="{00000000-0005-0000-0000-0000EB0C0000}"/>
    <cellStyle name="Хороший 11" xfId="3308" xr:uid="{00000000-0005-0000-0000-0000EC0C0000}"/>
    <cellStyle name="Хороший 2" xfId="3309" xr:uid="{00000000-0005-0000-0000-0000ED0C0000}"/>
    <cellStyle name="Хороший 2 2" xfId="3310" xr:uid="{00000000-0005-0000-0000-0000EE0C0000}"/>
    <cellStyle name="Хороший 2 3" xfId="3311" xr:uid="{00000000-0005-0000-0000-0000EF0C0000}"/>
    <cellStyle name="Хороший 2 4" xfId="3312" xr:uid="{00000000-0005-0000-0000-0000F00C0000}"/>
    <cellStyle name="Хороший 2 5" xfId="3313" xr:uid="{00000000-0005-0000-0000-0000F10C0000}"/>
    <cellStyle name="Хороший 3" xfId="3314" xr:uid="{00000000-0005-0000-0000-0000F20C0000}"/>
    <cellStyle name="Хороший 4" xfId="3315" xr:uid="{00000000-0005-0000-0000-0000F30C0000}"/>
    <cellStyle name="Хороший 5" xfId="3316" xr:uid="{00000000-0005-0000-0000-0000F40C0000}"/>
    <cellStyle name="Хороший 6" xfId="3317" xr:uid="{00000000-0005-0000-0000-0000F50C0000}"/>
    <cellStyle name="Хороший 7" xfId="3318" xr:uid="{00000000-0005-0000-0000-0000F60C0000}"/>
    <cellStyle name="Хороший 8" xfId="3319" xr:uid="{00000000-0005-0000-0000-0000F70C0000}"/>
    <cellStyle name="Хороший 9" xfId="3320" xr:uid="{00000000-0005-0000-0000-0000F80C0000}"/>
    <cellStyle name="Цифры по центру с десятыми" xfId="3321" xr:uid="{00000000-0005-0000-0000-0000F90C0000}"/>
    <cellStyle name="Цифры по центру с десятыми 2" xfId="3322" xr:uid="{00000000-0005-0000-0000-0000FA0C0000}"/>
    <cellStyle name="Цифры по центру с десятыми 2 2" xfId="3323" xr:uid="{00000000-0005-0000-0000-0000FB0C0000}"/>
    <cellStyle name="Цифры по центру с десятыми 2 3" xfId="3324" xr:uid="{00000000-0005-0000-0000-0000FC0C0000}"/>
    <cellStyle name="Цифры по центру с десятыми 3" xfId="3325" xr:uid="{00000000-0005-0000-0000-0000FD0C0000}"/>
    <cellStyle name="Цифры по центру с десятыми 4" xfId="3326" xr:uid="{00000000-0005-0000-0000-0000FE0C0000}"/>
    <cellStyle name="Числовой" xfId="3327" xr:uid="{00000000-0005-0000-0000-0000FF0C0000}"/>
    <cellStyle name="Числовой 2" xfId="3328" xr:uid="{00000000-0005-0000-0000-0000000D0000}"/>
    <cellStyle name="Числовой 3" xfId="3329" xr:uid="{00000000-0005-0000-0000-0000010D0000}"/>
    <cellStyle name="Џђћ–…ќ’ќ›‰" xfId="3330" xr:uid="{00000000-0005-0000-0000-0000020D0000}"/>
    <cellStyle name="Џђћ–…ќ’ќ›‰ 2" xfId="3331" xr:uid="{00000000-0005-0000-0000-0000030D0000}"/>
    <cellStyle name="Џђћ–…ќ’ќ›‰ 3" xfId="3332" xr:uid="{00000000-0005-0000-0000-0000040D0000}"/>
    <cellStyle name="Шапка таблицы" xfId="3333" xr:uid="{00000000-0005-0000-0000-0000050D0000}"/>
    <cellStyle name="Шапка таблицы 2" xfId="3334" xr:uid="{00000000-0005-0000-0000-0000060D0000}"/>
    <cellStyle name="Шапка таблицы 3" xfId="3335" xr:uid="{00000000-0005-0000-0000-0000070D0000}"/>
    <cellStyle name="ܘ_x0008_" xfId="3336" xr:uid="{00000000-0005-0000-0000-0000080D0000}"/>
    <cellStyle name="ܛ_x0008_" xfId="3337" xr:uid="{00000000-0005-0000-0000-0000090D0000}"/>
    <cellStyle name="㐀കܒ_x0008_" xfId="3338" xr:uid="{00000000-0005-0000-0000-00000A0D0000}"/>
    <cellStyle name="㼿" xfId="3339" xr:uid="{00000000-0005-0000-0000-00000B0D0000}"/>
    <cellStyle name="㼿 2" xfId="3340" xr:uid="{00000000-0005-0000-0000-00000C0D0000}"/>
    <cellStyle name="㼿?" xfId="3341" xr:uid="{00000000-0005-0000-0000-00000D0D0000}"/>
    <cellStyle name="㼿_ОРЭМ_2011.11.06-02" xfId="3342" xr:uid="{00000000-0005-0000-0000-00000E0D0000}"/>
    <cellStyle name="㼿_СКЭ_2011.11.06-06" xfId="3343" xr:uid="{00000000-0005-0000-0000-00000F0D0000}"/>
    <cellStyle name="㼿㼿" xfId="3344" xr:uid="{00000000-0005-0000-0000-0000100D0000}"/>
    <cellStyle name="㼿㼿?" xfId="3345" xr:uid="{00000000-0005-0000-0000-0000110D0000}"/>
    <cellStyle name="㼿㼿㼿" xfId="3346" xr:uid="{00000000-0005-0000-0000-0000120D0000}"/>
    <cellStyle name="㼿㼿㼿?" xfId="3347" xr:uid="{00000000-0005-0000-0000-0000130D0000}"/>
    <cellStyle name="㼿㼿㼿㼿" xfId="3348" xr:uid="{00000000-0005-0000-0000-0000140D0000}"/>
    <cellStyle name="㼿㼿㼿㼿?" xfId="3349" xr:uid="{00000000-0005-0000-0000-0000150D0000}"/>
    <cellStyle name="㼿㼿㼿㼿㼿" xfId="3350" xr:uid="{00000000-0005-0000-0000-000016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akusheva_nf\Local%20Settings\Temporary%20Internet%20Files\Content.Outlook\TAZQ8UU0\&#1041;&#1091;&#1088;&#1103;&#1090;&#1080;&#1103;%20&#1085;&#1072;%20&#1089;&#1086;&#1086;&#1090;&#1074;&#1077;&#1090;&#1089;&#1090;&#1074;&#1080;&#1077;%20&#1089;&#1082;&#1086;&#1088;%20%20&#1052;&#1056;&#1057;&#1050;%205%20&#1083;&#1077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TEPLO.PREDEL.2010_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7;&#1090;&#1072;&#1085;&#1094;&#1080;&#1080;%202009/&#1040;&#1083;&#1090;&#1072;&#1081;-&#1050;&#1086;&#1082;&#1089;_09_&#1060;&#1057;&#105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&#1058;&#1077;&#1082;&#1091;&#1095;&#1082;&#1072;\&#1057;&#1077;&#1090;&#1080;\&#1087;&#1080;&#1089;&#1100;&#1084;&#1086;%20&#1082;%20&#1088;&#1072;&#1089;&#1089;&#1099;&#1083;&#1082;&#1077;%2029&#1075;&#1086;\&#1064;&#1040;&#1073;&#1083;&#1086;&#1085;&#1099;%20&#1087;&#1077;&#1088;&#1077;&#1076;&#1072;&#1095;&#1072;%202009\Stream\&#1057;&#1045;&#1058;&#1048;%202009\&#1042;5\OREP.INV.N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oks\&#1056;&#1072;&#1073;&#1086;&#1095;&#1080;&#1081;%20&#1089;&#1090;&#1086;&#1083;\&#1051;&#1080;&#1076;&#1072;-&#1090;&#1072;&#1088;&#1080;&#1092;\&#1090;&#1072;&#1088;&#1080;&#1092;%202008%20-418,602%20&#1087;&#1086;%20&#1101;.&#1101;&#1085;&#1077;&#1088;&#1075;&#1080;&#1080;%20-&#1056;&#1057;&#105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Documents%20and%20Settings/chernova/&#1052;&#1086;&#1080;%20&#1076;&#1086;&#1082;&#1091;&#1084;&#1077;&#1085;&#1090;&#1099;/Chernova/&#1056;&#1057;&#1050;/Alex/My%20doc/&#1058;&#1040;&#1056;&#1048;&#1060;&#1067;_/&#1090;&#1072;&#1088;&#1080;&#1092;&#1099;%202006&#1075;/&#1087;&#1077;&#1088;&#1077;&#1076;&#1072;&#1095;&#1072;/&#1071;/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6;&#1069;&#1050;\&#1056;&#1069;&#1050;%202022\ENERGY.CALC.NVV.TSO(v2.1)%20&#1043;&#1086;&#1088;&#1089;&#1077;&#1090;&#1080;.BKP%20%20(&#1048;&#1090;&#1086;&#1075;%20202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ерегруппировка"/>
      <sheetName val="ПрЭС"/>
      <sheetName val="план 2000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Смета2 проект. раб."/>
      <sheetName val="1. свод филиалы"/>
      <sheetName val="1. ИА"/>
      <sheetName val="1. свод ЛЭ"/>
      <sheetName val="T0"/>
      <sheetName val="Drop down lists"/>
      <sheetName val="реестр сф 2012"/>
      <sheetName val="служебная"/>
      <sheetName val="Итоги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Акт Дт Кт_задолж_31_03_2010"/>
      <sheetName val="TEHSHEET"/>
      <sheetName val="FES"/>
      <sheetName val="ПРОГНОЗ_1"/>
      <sheetName val="vec"/>
      <sheetName val="FST5"/>
      <sheetName val="на 1 тут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  <cell r="G37">
            <v>102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ARH.Biznes_pl"/>
      <sheetName val="TEHSHEET"/>
      <sheetName val="Заголовок"/>
      <sheetName val="шаблон"/>
      <sheetName val="Параметры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Calc"/>
      <sheetName val="ID"/>
      <sheetName val="расчет НВВ РСК по RAB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Затрты + опт. макс"/>
      <sheetName val="Расш. Затр+оптимал"/>
      <sheetName val="Лист1"/>
      <sheetName val="Тариф для конечн. потребителя"/>
    </sheetNames>
    <sheetDataSet>
      <sheetData sheetId="0" refreshError="1"/>
      <sheetData sheetId="1">
        <row r="15">
          <cell r="B15">
            <v>2009</v>
          </cell>
        </row>
      </sheetData>
      <sheetData sheetId="2">
        <row r="2">
          <cell r="B2" t="str">
            <v>Алтайский край</v>
          </cell>
        </row>
        <row r="3">
          <cell r="B3" t="str">
            <v>Амурская область</v>
          </cell>
        </row>
        <row r="4">
          <cell r="B4" t="str">
            <v>Архангельская область</v>
          </cell>
        </row>
        <row r="5">
          <cell r="B5" t="str">
            <v>Астраханская область</v>
          </cell>
        </row>
        <row r="6">
          <cell r="B6" t="str">
            <v>Белгородская область</v>
          </cell>
        </row>
        <row r="7">
          <cell r="B7" t="str">
            <v>Брянская область</v>
          </cell>
        </row>
        <row r="8">
          <cell r="B8" t="str">
            <v>Владимирская область</v>
          </cell>
        </row>
        <row r="9">
          <cell r="B9" t="str">
            <v>Волгоградская область</v>
          </cell>
        </row>
        <row r="10">
          <cell r="B10" t="str">
            <v>Вологодская область</v>
          </cell>
        </row>
        <row r="11">
          <cell r="B11" t="str">
            <v>Воронежская область</v>
          </cell>
        </row>
        <row r="12">
          <cell r="B12" t="str">
            <v>г. Москва</v>
          </cell>
        </row>
        <row r="13">
          <cell r="B13" t="str">
            <v>г.Байконур</v>
          </cell>
        </row>
        <row r="14">
          <cell r="B14" t="str">
            <v>г.Санкт-Петербург</v>
          </cell>
        </row>
        <row r="15">
          <cell r="B15" t="str">
            <v>Еврейская автономная область</v>
          </cell>
        </row>
        <row r="16">
          <cell r="B16" t="str">
            <v>Забайкальский край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Камчатский край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Костромская область</v>
          </cell>
        </row>
        <row r="27">
          <cell r="B27" t="str">
            <v>Краснодарский край</v>
          </cell>
        </row>
        <row r="28">
          <cell r="B28" t="str">
            <v>Красноярский край</v>
          </cell>
        </row>
        <row r="29">
          <cell r="B29" t="str">
            <v>Курганская область</v>
          </cell>
        </row>
        <row r="30">
          <cell r="B30" t="str">
            <v>Курская область</v>
          </cell>
        </row>
        <row r="31">
          <cell r="B31" t="str">
            <v>Ленинградская область</v>
          </cell>
        </row>
        <row r="32">
          <cell r="B32" t="str">
            <v>Липецкая область</v>
          </cell>
        </row>
        <row r="33">
          <cell r="B33" t="str">
            <v>Магаданская область</v>
          </cell>
        </row>
        <row r="34">
          <cell r="B34" t="str">
            <v>Московская область</v>
          </cell>
        </row>
        <row r="35">
          <cell r="B35" t="str">
            <v>Мурманская область</v>
          </cell>
        </row>
        <row r="36">
          <cell r="B36" t="str">
            <v>Ненецкий автономный округ</v>
          </cell>
        </row>
        <row r="37">
          <cell r="B37" t="str">
            <v>Нижегородская область</v>
          </cell>
        </row>
        <row r="38">
          <cell r="B38" t="str">
            <v>Новгородская область</v>
          </cell>
        </row>
        <row r="39">
          <cell r="B39" t="str">
            <v>Новосибирская область</v>
          </cell>
        </row>
        <row r="40">
          <cell r="B40" t="str">
            <v>Омская область</v>
          </cell>
        </row>
        <row r="41">
          <cell r="B41" t="str">
            <v>Оренбургская область</v>
          </cell>
        </row>
        <row r="42">
          <cell r="B42" t="str">
            <v>Орловская область</v>
          </cell>
        </row>
        <row r="43">
          <cell r="B43" t="str">
            <v>Пензенская область</v>
          </cell>
        </row>
        <row r="44">
          <cell r="B44" t="str">
            <v>Пермский край</v>
          </cell>
        </row>
        <row r="45">
          <cell r="B45" t="str">
            <v>Приморский край</v>
          </cell>
        </row>
        <row r="46">
          <cell r="B46" t="str">
            <v>Псковская область</v>
          </cell>
        </row>
        <row r="47">
          <cell r="B47" t="str">
            <v>Республика Адыгея</v>
          </cell>
        </row>
        <row r="48">
          <cell r="B48" t="str">
            <v>Республика Алтай</v>
          </cell>
        </row>
        <row r="49">
          <cell r="B49" t="str">
            <v>Республика Башкортостан</v>
          </cell>
        </row>
        <row r="50">
          <cell r="B50" t="str">
            <v>Республика Бурятия</v>
          </cell>
        </row>
        <row r="51">
          <cell r="B51" t="str">
            <v>Республика Дагестан</v>
          </cell>
        </row>
        <row r="52">
          <cell r="B52" t="str">
            <v>Республика Ингушетия</v>
          </cell>
        </row>
        <row r="53">
          <cell r="B53" t="str">
            <v>Республика Калмыкия</v>
          </cell>
        </row>
        <row r="54">
          <cell r="B54" t="str">
            <v>Республика Карелия</v>
          </cell>
        </row>
        <row r="55">
          <cell r="B55" t="str">
            <v>Республика Коми</v>
          </cell>
        </row>
        <row r="56">
          <cell r="B56" t="str">
            <v>Республика Марий Эл</v>
          </cell>
        </row>
        <row r="57">
          <cell r="B57" t="str">
            <v>Республика Мордовия</v>
          </cell>
        </row>
        <row r="58">
          <cell r="B58" t="str">
            <v>Республика Саха (Якутия)</v>
          </cell>
        </row>
        <row r="59">
          <cell r="B59" t="str">
            <v>Республика Северная Осетия-Алания</v>
          </cell>
        </row>
        <row r="60">
          <cell r="B60" t="str">
            <v>Республика Татарстан</v>
          </cell>
        </row>
        <row r="61">
          <cell r="B61" t="str">
            <v>Республика Тыва</v>
          </cell>
        </row>
        <row r="62">
          <cell r="B62" t="str">
            <v>Республика Хакасия</v>
          </cell>
        </row>
        <row r="63">
          <cell r="B63" t="str">
            <v>Ростовская область</v>
          </cell>
        </row>
        <row r="64">
          <cell r="B64" t="str">
            <v>Рязанская область</v>
          </cell>
        </row>
        <row r="65">
          <cell r="B65" t="str">
            <v>Самарская область</v>
          </cell>
        </row>
        <row r="66">
          <cell r="B66" t="str">
            <v>Саратовская область</v>
          </cell>
        </row>
        <row r="67">
          <cell r="B67" t="str">
            <v>Сахалинская область</v>
          </cell>
        </row>
        <row r="68">
          <cell r="B68" t="str">
            <v>Свердловская область</v>
          </cell>
        </row>
        <row r="69">
          <cell r="B69" t="str">
            <v>Смоленская область</v>
          </cell>
        </row>
        <row r="70">
          <cell r="B70" t="str">
            <v>Ставропольский край</v>
          </cell>
        </row>
        <row r="71">
          <cell r="B71" t="str">
            <v>Тамбовская область</v>
          </cell>
        </row>
        <row r="72">
          <cell r="B72" t="str">
            <v>Тверская область</v>
          </cell>
        </row>
        <row r="73">
          <cell r="B73" t="str">
            <v>Томская область</v>
          </cell>
        </row>
        <row r="74">
          <cell r="B74" t="str">
            <v>Тульская область</v>
          </cell>
        </row>
        <row r="75">
          <cell r="B75" t="str">
            <v>Тюменская область</v>
          </cell>
        </row>
        <row r="76">
          <cell r="B76" t="str">
            <v>Удмуртская республика</v>
          </cell>
        </row>
        <row r="77">
          <cell r="B77" t="str">
            <v>Ульяновская область</v>
          </cell>
        </row>
        <row r="78">
          <cell r="B78" t="str">
            <v>Хабаровский край</v>
          </cell>
        </row>
        <row r="79">
          <cell r="B79" t="str">
            <v>Ханты-Мансийский автономный округ</v>
          </cell>
        </row>
        <row r="80">
          <cell r="B80" t="str">
            <v>Челябинская область</v>
          </cell>
        </row>
        <row r="81">
          <cell r="B81" t="str">
            <v>Чеченская республика</v>
          </cell>
        </row>
        <row r="82">
          <cell r="B82" t="str">
            <v>Чувашская республика</v>
          </cell>
        </row>
        <row r="83">
          <cell r="B83" t="str">
            <v>Чукотский автономный округ</v>
          </cell>
        </row>
        <row r="84">
          <cell r="B84" t="str">
            <v>Ямало-Ненецкий автономный округ</v>
          </cell>
        </row>
        <row r="85">
          <cell r="B85" t="str">
            <v>Ярославская область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на 1 тут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Справочники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База"/>
      <sheetName val="proverka"/>
      <sheetName val="ПРОГНОЗ_1"/>
      <sheetName val="Гр5(о)"/>
      <sheetName val="ФБР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TOC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NEW-PANEL"/>
      <sheetName val="Список_форм"/>
      <sheetName val="Приложение_(ТЭЦ)_"/>
      <sheetName val="Смета"/>
      <sheetName val="УЕ"/>
      <sheetName val="на 1 тут"/>
      <sheetName val="TSheet"/>
      <sheetName val="ф2 сап"/>
      <sheetName val="Т.16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11">
          <cell r="E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M11" t="e">
            <v>#NAME?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E31">
            <v>0</v>
          </cell>
          <cell r="G31">
            <v>0</v>
          </cell>
          <cell r="M31" t="e">
            <v>#NAME?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E32">
            <v>0</v>
          </cell>
          <cell r="K32" t="e">
            <v>#NAME?</v>
          </cell>
          <cell r="M32" t="e">
            <v>#NAME?</v>
          </cell>
        </row>
        <row r="33">
          <cell r="E33">
            <v>0</v>
          </cell>
          <cell r="K33" t="e">
            <v>#NAME?</v>
          </cell>
          <cell r="M33" t="e">
            <v>#NAME?</v>
          </cell>
        </row>
      </sheetData>
      <sheetData sheetId="6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Регионы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TEHSHEET"/>
      <sheetName val="Гр5(о)"/>
      <sheetName val="I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14б ДПН отчет"/>
      <sheetName val="16а Сводный анализ"/>
      <sheetName val="Титульны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RAB_МСК_от 16.11.2010"/>
      <sheetName val="TDSheet"/>
      <sheetName val="Свод"/>
      <sheetName val="Регионы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ЭТЛ"/>
      <sheetName val="Добло"/>
      <sheetName val="TEHSHEET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/>
      <sheetData sheetId="1"/>
      <sheetData sheetId="2"/>
      <sheetData sheetId="3"/>
      <sheetData sheetId="4" refreshError="1">
        <row r="12">
          <cell r="H12">
            <v>124.88</v>
          </cell>
          <cell r="I12">
            <v>173.376</v>
          </cell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I13">
            <v>128.26</v>
          </cell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J14">
            <v>246.93</v>
          </cell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G16">
            <v>533.79999999999995</v>
          </cell>
          <cell r="H16">
            <v>15.2</v>
          </cell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/>
      <sheetData sheetId="6" refreshError="1"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G39">
            <v>1.0660000000000001</v>
          </cell>
          <cell r="H39">
            <v>79.350999999999999</v>
          </cell>
          <cell r="M39">
            <v>0.13500000000000001</v>
          </cell>
          <cell r="N39">
            <v>10.816000000000001</v>
          </cell>
        </row>
        <row r="40">
          <cell r="E40">
            <v>230.893</v>
          </cell>
          <cell r="F40">
            <v>41.06</v>
          </cell>
          <cell r="G40">
            <v>69.396000000000001</v>
          </cell>
          <cell r="H40">
            <v>22.442</v>
          </cell>
          <cell r="K40">
            <v>28.344999999999999</v>
          </cell>
          <cell r="L40">
            <v>4.7030000000000003</v>
          </cell>
          <cell r="M40">
            <v>9.2460000000000004</v>
          </cell>
          <cell r="N40">
            <v>3.13</v>
          </cell>
        </row>
        <row r="41">
          <cell r="E41">
            <v>8.6590000000000007</v>
          </cell>
          <cell r="F41">
            <v>0.9</v>
          </cell>
          <cell r="G41">
            <v>2.2799999999999998</v>
          </cell>
          <cell r="H41">
            <v>3.2029999999999998</v>
          </cell>
          <cell r="K41">
            <v>0.99199999999999999</v>
          </cell>
          <cell r="L41">
            <v>1.6020000000000001</v>
          </cell>
          <cell r="M41">
            <v>3.81</v>
          </cell>
          <cell r="N41">
            <v>2.6850000000000001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>
        <row r="10"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  <cell r="I10">
            <v>22609</v>
          </cell>
        </row>
        <row r="11"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  <cell r="I11">
            <v>8714</v>
          </cell>
        </row>
        <row r="12">
          <cell r="E12">
            <v>0</v>
          </cell>
          <cell r="F12">
            <v>334</v>
          </cell>
          <cell r="G12">
            <v>7000</v>
          </cell>
          <cell r="H12">
            <v>302</v>
          </cell>
          <cell r="I12">
            <v>4000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</row>
        <row r="15"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  <cell r="I15">
            <v>42610.5</v>
          </cell>
        </row>
        <row r="16">
          <cell r="G16">
            <v>36320</v>
          </cell>
          <cell r="H16">
            <v>30033</v>
          </cell>
          <cell r="I16">
            <v>37685.5</v>
          </cell>
        </row>
        <row r="17">
          <cell r="E17">
            <v>4587</v>
          </cell>
          <cell r="F17">
            <v>4939</v>
          </cell>
          <cell r="G17">
            <v>5279</v>
          </cell>
          <cell r="H17">
            <v>4735</v>
          </cell>
          <cell r="I17">
            <v>4925</v>
          </cell>
        </row>
        <row r="19"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  <cell r="I19">
            <v>7572.5</v>
          </cell>
        </row>
        <row r="20">
          <cell r="E20">
            <v>13665</v>
          </cell>
          <cell r="F20">
            <v>15256</v>
          </cell>
          <cell r="G20">
            <v>20684.432201960764</v>
          </cell>
          <cell r="H20">
            <v>21114</v>
          </cell>
          <cell r="I20">
            <v>24278.33840306686</v>
          </cell>
        </row>
        <row r="21">
          <cell r="E21">
            <v>1484</v>
          </cell>
          <cell r="F21">
            <v>1413</v>
          </cell>
          <cell r="G21">
            <v>2272.8816000000002</v>
          </cell>
          <cell r="H21">
            <v>1343</v>
          </cell>
          <cell r="I21">
            <v>1999.14</v>
          </cell>
        </row>
        <row r="26">
          <cell r="G26">
            <v>621</v>
          </cell>
          <cell r="I26">
            <v>621</v>
          </cell>
        </row>
        <row r="27">
          <cell r="E27">
            <v>35</v>
          </cell>
          <cell r="F27">
            <v>14</v>
          </cell>
          <cell r="G27">
            <v>34</v>
          </cell>
          <cell r="I27">
            <v>34</v>
          </cell>
        </row>
        <row r="28">
          <cell r="E28">
            <v>10718</v>
          </cell>
          <cell r="F28">
            <v>12824</v>
          </cell>
          <cell r="G28">
            <v>58564</v>
          </cell>
          <cell r="H28">
            <v>47594</v>
          </cell>
          <cell r="I28">
            <v>57759</v>
          </cell>
        </row>
        <row r="29">
          <cell r="G29">
            <v>9.61</v>
          </cell>
          <cell r="H29">
            <v>8</v>
          </cell>
          <cell r="I29">
            <v>10</v>
          </cell>
        </row>
        <row r="31">
          <cell r="E31">
            <v>4585</v>
          </cell>
          <cell r="F31">
            <v>1627</v>
          </cell>
          <cell r="G31">
            <v>2546</v>
          </cell>
          <cell r="H31">
            <v>444</v>
          </cell>
          <cell r="I31">
            <v>654</v>
          </cell>
        </row>
        <row r="32">
          <cell r="E32">
            <v>3776</v>
          </cell>
          <cell r="F32">
            <v>1372</v>
          </cell>
          <cell r="G32">
            <v>1610</v>
          </cell>
          <cell r="H32">
            <v>189</v>
          </cell>
          <cell r="I32">
            <v>396</v>
          </cell>
        </row>
        <row r="33">
          <cell r="E33">
            <v>289</v>
          </cell>
          <cell r="F33">
            <v>263</v>
          </cell>
          <cell r="G33">
            <v>316</v>
          </cell>
          <cell r="H33">
            <v>255</v>
          </cell>
          <cell r="I33">
            <v>258</v>
          </cell>
        </row>
        <row r="34">
          <cell r="E34">
            <v>7981</v>
          </cell>
          <cell r="F34">
            <v>10469.630000000001</v>
          </cell>
          <cell r="G34">
            <v>10256.450000000001</v>
          </cell>
          <cell r="H34">
            <v>49314</v>
          </cell>
          <cell r="I34">
            <v>15611.26</v>
          </cell>
        </row>
        <row r="36">
          <cell r="B36" t="str">
            <v>Арендная плата (земли)</v>
          </cell>
          <cell r="F36">
            <v>2387</v>
          </cell>
          <cell r="G36">
            <v>2434</v>
          </cell>
          <cell r="H36">
            <v>2121</v>
          </cell>
          <cell r="I36">
            <v>3235</v>
          </cell>
        </row>
        <row r="37">
          <cell r="B37" t="str">
            <v>Прочие другие затраты</v>
          </cell>
          <cell r="E37">
            <v>7981</v>
          </cell>
          <cell r="F37">
            <v>8082.63</v>
          </cell>
          <cell r="G37">
            <v>7822.45</v>
          </cell>
          <cell r="H37">
            <v>47193</v>
          </cell>
          <cell r="I37">
            <v>12376.26</v>
          </cell>
        </row>
        <row r="38">
          <cell r="B38" t="str">
            <v>Содержание РЭК</v>
          </cell>
          <cell r="E38">
            <v>2484</v>
          </cell>
          <cell r="F38">
            <v>2484</v>
          </cell>
        </row>
        <row r="39">
          <cell r="B39" t="str">
            <v>Командиров.,услуги связи</v>
          </cell>
          <cell r="E39">
            <v>2380</v>
          </cell>
          <cell r="F39">
            <v>2615</v>
          </cell>
          <cell r="G39">
            <v>3462</v>
          </cell>
          <cell r="H39">
            <v>3140</v>
          </cell>
          <cell r="I39">
            <v>4568</v>
          </cell>
        </row>
        <row r="40">
          <cell r="B40" t="str">
            <v>прочие</v>
          </cell>
          <cell r="E40">
            <v>3117</v>
          </cell>
          <cell r="F40">
            <v>2983.63</v>
          </cell>
          <cell r="G40">
            <v>4360.45</v>
          </cell>
          <cell r="H40">
            <v>44053</v>
          </cell>
          <cell r="I40">
            <v>7808.26</v>
          </cell>
        </row>
        <row r="44">
          <cell r="E44">
            <v>610</v>
          </cell>
          <cell r="G44">
            <v>297</v>
          </cell>
          <cell r="I44">
            <v>2090</v>
          </cell>
        </row>
        <row r="45">
          <cell r="E45">
            <v>4633</v>
          </cell>
          <cell r="I45">
            <v>4128</v>
          </cell>
        </row>
      </sheetData>
      <sheetData sheetId="8" refreshError="1">
        <row r="7">
          <cell r="G7">
            <v>884</v>
          </cell>
          <cell r="H7">
            <v>971</v>
          </cell>
          <cell r="I7">
            <v>1070</v>
          </cell>
          <cell r="J7">
            <v>1070</v>
          </cell>
          <cell r="K7">
            <v>1072</v>
          </cell>
        </row>
        <row r="8">
          <cell r="G8">
            <v>884</v>
          </cell>
          <cell r="H8">
            <v>971</v>
          </cell>
          <cell r="I8">
            <v>1070</v>
          </cell>
          <cell r="J8">
            <v>1070</v>
          </cell>
          <cell r="K8">
            <v>1072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  <row r="44">
          <cell r="G44">
            <v>144.70211161387633</v>
          </cell>
          <cell r="H44">
            <v>177.28286989358048</v>
          </cell>
          <cell r="I44">
            <v>143.45794392523365</v>
          </cell>
          <cell r="J44">
            <v>202.49221183800623</v>
          </cell>
          <cell r="K44">
            <v>164.11069651741334</v>
          </cell>
        </row>
      </sheetData>
      <sheetData sheetId="9"/>
      <sheetData sheetId="10" refreshError="1">
        <row r="9">
          <cell r="D9">
            <v>398753</v>
          </cell>
          <cell r="I9">
            <v>7588</v>
          </cell>
        </row>
        <row r="10">
          <cell r="D10">
            <v>309108</v>
          </cell>
          <cell r="I10">
            <v>6398</v>
          </cell>
        </row>
        <row r="11">
          <cell r="D11">
            <v>614010</v>
          </cell>
          <cell r="I11">
            <v>17096</v>
          </cell>
        </row>
        <row r="12">
          <cell r="D12">
            <v>149617</v>
          </cell>
          <cell r="F12">
            <v>25985</v>
          </cell>
          <cell r="I12">
            <v>4227</v>
          </cell>
        </row>
        <row r="14">
          <cell r="F14">
            <v>23686</v>
          </cell>
        </row>
        <row r="15">
          <cell r="F15">
            <v>2539</v>
          </cell>
          <cell r="I15">
            <v>53447</v>
          </cell>
        </row>
        <row r="17">
          <cell r="F17">
            <v>35548</v>
          </cell>
          <cell r="I17">
            <v>46028</v>
          </cell>
        </row>
        <row r="19">
          <cell r="D19">
            <v>305708</v>
          </cell>
          <cell r="F19">
            <v>13902</v>
          </cell>
          <cell r="I19">
            <v>11315</v>
          </cell>
        </row>
        <row r="20">
          <cell r="D20">
            <v>94292</v>
          </cell>
          <cell r="I20">
            <v>4768</v>
          </cell>
        </row>
        <row r="21">
          <cell r="D21">
            <v>128094</v>
          </cell>
          <cell r="I21">
            <v>5592</v>
          </cell>
        </row>
        <row r="22">
          <cell r="D22">
            <v>7513</v>
          </cell>
          <cell r="F22">
            <v>0</v>
          </cell>
          <cell r="I22">
            <v>602</v>
          </cell>
        </row>
      </sheetData>
      <sheetData sheetId="11" refreshError="1">
        <row r="6">
          <cell r="F6">
            <v>17217</v>
          </cell>
          <cell r="G6">
            <v>19007</v>
          </cell>
          <cell r="H6">
            <v>28342</v>
          </cell>
          <cell r="I6">
            <v>31261</v>
          </cell>
          <cell r="J6">
            <v>36785</v>
          </cell>
        </row>
        <row r="7">
          <cell r="F7">
            <v>6497</v>
          </cell>
          <cell r="G7">
            <v>6606</v>
          </cell>
          <cell r="H7">
            <v>9672</v>
          </cell>
          <cell r="I7">
            <v>8713</v>
          </cell>
          <cell r="J7">
            <v>11036</v>
          </cell>
        </row>
        <row r="8">
          <cell r="F8">
            <v>5577</v>
          </cell>
          <cell r="G8">
            <v>6582</v>
          </cell>
          <cell r="H8">
            <v>10035</v>
          </cell>
          <cell r="I8">
            <v>10193</v>
          </cell>
          <cell r="J8">
            <v>12626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  <row r="58">
          <cell r="F58">
            <v>34259.270000000004</v>
          </cell>
          <cell r="G58">
            <v>34078</v>
          </cell>
          <cell r="H58">
            <v>125135</v>
          </cell>
          <cell r="I58">
            <v>136602.04453258083</v>
          </cell>
          <cell r="J58">
            <v>131060.50144498679</v>
          </cell>
        </row>
        <row r="59">
          <cell r="F59">
            <v>10718</v>
          </cell>
          <cell r="G59">
            <v>12824</v>
          </cell>
          <cell r="H59">
            <v>58564</v>
          </cell>
          <cell r="I59">
            <v>47594</v>
          </cell>
          <cell r="J59">
            <v>57759</v>
          </cell>
        </row>
        <row r="62">
          <cell r="F62">
            <v>56573.9395</v>
          </cell>
          <cell r="G62">
            <v>56573.9395</v>
          </cell>
          <cell r="H62">
            <v>52965.509499999993</v>
          </cell>
          <cell r="I62">
            <v>52965.509499999993</v>
          </cell>
          <cell r="J62">
            <v>52968.640399999997</v>
          </cell>
        </row>
        <row r="64">
          <cell r="F64">
            <v>13475.633</v>
          </cell>
          <cell r="G64">
            <v>13475.633</v>
          </cell>
          <cell r="H64">
            <v>12037.754999999997</v>
          </cell>
          <cell r="I64">
            <v>12037.754999999997</v>
          </cell>
          <cell r="J64">
            <v>9435.2594000000008</v>
          </cell>
        </row>
        <row r="65">
          <cell r="F65">
            <v>10847.985500000001</v>
          </cell>
          <cell r="G65">
            <v>10847.985500000001</v>
          </cell>
          <cell r="H65">
            <v>10716.2155</v>
          </cell>
          <cell r="I65">
            <v>10716.2155</v>
          </cell>
          <cell r="J65">
            <v>9600.4290000000001</v>
          </cell>
        </row>
        <row r="66">
          <cell r="F66">
            <v>25066.625999999997</v>
          </cell>
          <cell r="G66">
            <v>25066.625999999997</v>
          </cell>
          <cell r="H66">
            <v>23534.493999999999</v>
          </cell>
          <cell r="I66">
            <v>23534.493999999999</v>
          </cell>
          <cell r="J66">
            <v>26980.786999999997</v>
          </cell>
        </row>
        <row r="67">
          <cell r="F67">
            <v>7183.6949999999997</v>
          </cell>
          <cell r="G67">
            <v>7183.6949999999997</v>
          </cell>
          <cell r="H67">
            <v>6677.0450000000001</v>
          </cell>
          <cell r="I67">
            <v>6677.0450000000001</v>
          </cell>
          <cell r="J67">
            <v>6952.165</v>
          </cell>
        </row>
      </sheetData>
      <sheetData sheetId="12" refreshError="1">
        <row r="9">
          <cell r="E9">
            <v>32296</v>
          </cell>
          <cell r="F9">
            <v>11290</v>
          </cell>
          <cell r="G9">
            <v>52239</v>
          </cell>
          <cell r="H9">
            <v>52109</v>
          </cell>
          <cell r="I9">
            <v>95510</v>
          </cell>
        </row>
        <row r="13">
          <cell r="E13">
            <v>32296</v>
          </cell>
          <cell r="F13">
            <v>11290</v>
          </cell>
          <cell r="G13">
            <v>51869</v>
          </cell>
          <cell r="H13">
            <v>51739</v>
          </cell>
          <cell r="I13">
            <v>95510</v>
          </cell>
        </row>
        <row r="14">
          <cell r="F14">
            <v>23686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</row>
      </sheetData>
      <sheetData sheetId="13"/>
      <sheetData sheetId="14" refreshError="1">
        <row r="10">
          <cell r="E10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7">
          <cell r="E17">
            <v>142</v>
          </cell>
          <cell r="G17">
            <v>154.66</v>
          </cell>
          <cell r="H17">
            <v>-185</v>
          </cell>
          <cell r="I17">
            <v>167</v>
          </cell>
        </row>
        <row r="20">
          <cell r="E20">
            <v>2094</v>
          </cell>
          <cell r="F20">
            <v>-2621</v>
          </cell>
          <cell r="G20">
            <v>2402</v>
          </cell>
          <cell r="H20">
            <v>-2505</v>
          </cell>
          <cell r="I20">
            <v>2820</v>
          </cell>
        </row>
        <row r="21">
          <cell r="E21">
            <v>0</v>
          </cell>
          <cell r="I21">
            <v>0</v>
          </cell>
        </row>
        <row r="22">
          <cell r="E22">
            <v>5940</v>
          </cell>
          <cell r="F22">
            <v>-29988</v>
          </cell>
          <cell r="G22">
            <v>2375</v>
          </cell>
          <cell r="H22">
            <v>-71986</v>
          </cell>
          <cell r="I22">
            <v>2167</v>
          </cell>
        </row>
        <row r="24">
          <cell r="E24">
            <v>0</v>
          </cell>
          <cell r="F24">
            <v>-1860</v>
          </cell>
          <cell r="G24">
            <v>0</v>
          </cell>
          <cell r="H24">
            <v>-239</v>
          </cell>
          <cell r="I24">
            <v>0</v>
          </cell>
        </row>
        <row r="25">
          <cell r="E25">
            <v>236</v>
          </cell>
          <cell r="F25">
            <v>-1068</v>
          </cell>
          <cell r="G25">
            <v>500</v>
          </cell>
          <cell r="H25">
            <v>-967</v>
          </cell>
          <cell r="I25">
            <v>555</v>
          </cell>
        </row>
        <row r="29">
          <cell r="B29" t="str">
            <v>-отчисления профсоюзу</v>
          </cell>
          <cell r="E29">
            <v>143</v>
          </cell>
          <cell r="F29">
            <v>-42</v>
          </cell>
          <cell r="G29">
            <v>168</v>
          </cell>
          <cell r="H29">
            <v>-137</v>
          </cell>
          <cell r="I29">
            <v>250</v>
          </cell>
        </row>
        <row r="30">
          <cell r="B30" t="str">
            <v>-представительские расходы</v>
          </cell>
          <cell r="E30">
            <v>210</v>
          </cell>
          <cell r="F30">
            <v>-90</v>
          </cell>
          <cell r="G30">
            <v>230</v>
          </cell>
          <cell r="H30">
            <v>-205</v>
          </cell>
          <cell r="I30">
            <v>255</v>
          </cell>
        </row>
        <row r="31">
          <cell r="B31" t="str">
            <v>-расходы Сов.директоров,Ревизионной комиссии</v>
          </cell>
          <cell r="E31">
            <v>720</v>
          </cell>
          <cell r="F31">
            <v>-740</v>
          </cell>
          <cell r="G31">
            <v>357</v>
          </cell>
          <cell r="H31">
            <v>-760</v>
          </cell>
          <cell r="I31">
            <v>410</v>
          </cell>
        </row>
        <row r="32">
          <cell r="B32" t="str">
            <v>-выходные пособия</v>
          </cell>
          <cell r="E32">
            <v>41</v>
          </cell>
        </row>
        <row r="33">
          <cell r="B33" t="str">
            <v>-лицензии,уплата госпошлины при регистрации,услуги нотариусов</v>
          </cell>
          <cell r="E33">
            <v>45</v>
          </cell>
          <cell r="F33">
            <v>-243</v>
          </cell>
          <cell r="G33">
            <v>20</v>
          </cell>
          <cell r="H33">
            <v>-60</v>
          </cell>
          <cell r="I33">
            <v>22</v>
          </cell>
        </row>
        <row r="34">
          <cell r="B34" t="str">
            <v>-расходы на реструктуризацию ОАО "Калмэнерго"</v>
          </cell>
          <cell r="E34">
            <v>3400</v>
          </cell>
          <cell r="F34">
            <v>-362</v>
          </cell>
          <cell r="H34">
            <v>-250</v>
          </cell>
        </row>
        <row r="35">
          <cell r="B35" t="str">
            <v>-материалы за счет прибыли</v>
          </cell>
          <cell r="E35">
            <v>320</v>
          </cell>
        </row>
        <row r="37">
          <cell r="B37" t="str">
            <v>Членские взносы в Объединение РаЭл</v>
          </cell>
          <cell r="E37">
            <v>0</v>
          </cell>
          <cell r="F37">
            <v>-300</v>
          </cell>
          <cell r="G37">
            <v>930</v>
          </cell>
          <cell r="H37">
            <v>-630</v>
          </cell>
          <cell r="I37">
            <v>320</v>
          </cell>
        </row>
        <row r="38">
          <cell r="B38" t="str">
            <v>Резерв по сомнительным долгам</v>
          </cell>
          <cell r="E38">
            <v>0</v>
          </cell>
        </row>
        <row r="39">
          <cell r="B39" t="str">
            <v>прибыль на поощрение</v>
          </cell>
          <cell r="E39">
            <v>457</v>
          </cell>
          <cell r="F39">
            <v>-401</v>
          </cell>
          <cell r="G39">
            <v>391</v>
          </cell>
          <cell r="H39">
            <v>-320</v>
          </cell>
          <cell r="I39">
            <v>355</v>
          </cell>
        </row>
        <row r="40">
          <cell r="B40" t="str">
            <v>судебные издержки по исп произв-ву</v>
          </cell>
          <cell r="F40">
            <v>-950</v>
          </cell>
          <cell r="H40">
            <v>-1541</v>
          </cell>
        </row>
        <row r="41">
          <cell r="B41" t="str">
            <v>дебит задолженность более 3 лет</v>
          </cell>
          <cell r="F41">
            <v>-23549</v>
          </cell>
          <cell r="H41">
            <v>-40369</v>
          </cell>
        </row>
        <row r="42">
          <cell r="B42" t="str">
            <v>прочие</v>
          </cell>
          <cell r="E42">
            <v>368</v>
          </cell>
          <cell r="F42">
            <v>-383</v>
          </cell>
          <cell r="G42">
            <v>-221</v>
          </cell>
          <cell r="H42">
            <v>-26508</v>
          </cell>
        </row>
        <row r="44">
          <cell r="E44">
            <v>6199</v>
          </cell>
          <cell r="G44">
            <v>3395</v>
          </cell>
          <cell r="I44">
            <v>6051.3</v>
          </cell>
        </row>
        <row r="47">
          <cell r="E47">
            <v>1488</v>
          </cell>
          <cell r="G47">
            <v>815</v>
          </cell>
          <cell r="I47">
            <v>695</v>
          </cell>
        </row>
        <row r="52">
          <cell r="E52">
            <v>1467</v>
          </cell>
          <cell r="F52">
            <v>-1195</v>
          </cell>
          <cell r="G52">
            <v>1467</v>
          </cell>
        </row>
        <row r="60">
          <cell r="B60" t="str">
            <v>Сбор на содержание милиции</v>
          </cell>
          <cell r="E60">
            <v>45</v>
          </cell>
          <cell r="G60">
            <v>32</v>
          </cell>
          <cell r="I60">
            <v>34.6</v>
          </cell>
        </row>
        <row r="66">
          <cell r="E66">
            <v>2663</v>
          </cell>
          <cell r="F66">
            <v>-8054.7648532569801</v>
          </cell>
          <cell r="G66">
            <v>1579.4</v>
          </cell>
          <cell r="H66">
            <v>-16277.782065401912</v>
          </cell>
          <cell r="I66">
            <v>1048.0407234662571</v>
          </cell>
        </row>
        <row r="67">
          <cell r="E67">
            <v>2143</v>
          </cell>
          <cell r="F67">
            <v>-6481.9230493915538</v>
          </cell>
          <cell r="G67">
            <v>1427.65</v>
          </cell>
          <cell r="H67">
            <v>-14713.799902286335</v>
          </cell>
          <cell r="I67">
            <v>1066.3872743918873</v>
          </cell>
        </row>
        <row r="68">
          <cell r="E68">
            <v>4952</v>
          </cell>
          <cell r="F68">
            <v>-14978.293486041517</v>
          </cell>
          <cell r="G68">
            <v>3150.43</v>
          </cell>
          <cell r="H68">
            <v>-32469.300337029337</v>
          </cell>
          <cell r="I68">
            <v>2996.9460645850368</v>
          </cell>
        </row>
        <row r="69">
          <cell r="E69">
            <v>1418</v>
          </cell>
          <cell r="F69">
            <v>-4289.0186113099498</v>
          </cell>
          <cell r="G69">
            <v>1088.1800000000007</v>
          </cell>
          <cell r="H69">
            <v>-11215.117695282426</v>
          </cell>
          <cell r="I69">
            <v>772.22593755681908</v>
          </cell>
        </row>
      </sheetData>
      <sheetData sheetId="15"/>
      <sheetData sheetId="16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  <row r="13">
          <cell r="E13">
            <v>547.77</v>
          </cell>
        </row>
      </sheetData>
      <sheetData sheetId="18"/>
      <sheetData sheetId="19"/>
      <sheetData sheetId="20" refreshError="1"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H27">
            <v>78.694000000000003</v>
          </cell>
          <cell r="K27">
            <v>784</v>
          </cell>
        </row>
        <row r="28">
          <cell r="K28">
            <v>202</v>
          </cell>
        </row>
      </sheetData>
      <sheetData sheetId="21" refreshError="1"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</sheetNames>
    <sheetDataSet>
      <sheetData sheetId="0" refreshError="1"/>
      <sheetData sheetId="1"/>
      <sheetData sheetId="2" refreshError="1"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G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2">
          <cell r="C32" t="str">
            <v>Уголь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H6">
            <v>0</v>
          </cell>
        </row>
        <row r="7">
          <cell r="C7" t="str">
            <v>Газ</v>
          </cell>
          <cell r="H7">
            <v>0</v>
          </cell>
        </row>
        <row r="8">
          <cell r="C8" t="str">
            <v>Другие виды топлива</v>
          </cell>
          <cell r="H8">
            <v>0</v>
          </cell>
        </row>
        <row r="9">
          <cell r="H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H18">
            <v>0</v>
          </cell>
        </row>
        <row r="19">
          <cell r="C19" t="str">
            <v>Мазут</v>
          </cell>
          <cell r="H19">
            <v>0</v>
          </cell>
        </row>
        <row r="20">
          <cell r="C20" t="str">
            <v>Газ</v>
          </cell>
          <cell r="H20">
            <v>0</v>
          </cell>
        </row>
        <row r="21">
          <cell r="C21" t="str">
            <v>Другие виды топлива</v>
          </cell>
          <cell r="H21">
            <v>0</v>
          </cell>
        </row>
      </sheetData>
      <sheetData sheetId="8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I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I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I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I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I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I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I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I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I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I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I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7"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/>
      <sheetData sheetId="11"/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B12" t="str">
            <v>ставка налога</v>
          </cell>
          <cell r="C12" t="str">
            <v>Налог 2</v>
          </cell>
          <cell r="D12" t="str">
            <v>%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 t="str">
            <v>ставка налога</v>
          </cell>
          <cell r="C15" t="str">
            <v>Налог</v>
          </cell>
          <cell r="D15" t="str">
            <v>%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ставка налога</v>
          </cell>
          <cell r="C18" t="str">
            <v>Налог</v>
          </cell>
          <cell r="D18" t="str">
            <v>%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D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J7">
            <v>0</v>
          </cell>
          <cell r="K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J11">
            <v>0</v>
          </cell>
          <cell r="K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J13">
            <v>0</v>
          </cell>
          <cell r="K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I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</row>
        <row r="13">
          <cell r="B13" t="str">
            <v xml:space="preserve"> - размер суточных</v>
          </cell>
          <cell r="C13" t="str">
            <v>руб.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B20" t="str">
            <v>договор № ___ от ____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I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B6" t="str">
            <v>тыс.руб.</v>
          </cell>
          <cell r="C6" t="str">
            <v>1</v>
          </cell>
          <cell r="D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1">
          <cell r="A11" t="str">
            <v>&lt;Статья затрат 2&gt;</v>
          </cell>
          <cell r="B11" t="str">
            <v>тыс.руб.</v>
          </cell>
          <cell r="C11" t="str">
            <v>1</v>
          </cell>
          <cell r="D11" t="str">
            <v>&lt;Статья затрат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&lt;Статья затрат&gt;</v>
          </cell>
          <cell r="B16" t="str">
            <v>тыс.руб.</v>
          </cell>
          <cell r="C16" t="str">
            <v>1</v>
          </cell>
          <cell r="D16" t="str">
            <v>&lt;Статья затрат&gt;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20">
          <cell r="A20" t="str">
            <v>Иные прочие расходы</v>
          </cell>
          <cell r="B20" t="str">
            <v>тыс.руб.</v>
          </cell>
          <cell r="C20" t="str">
            <v>1</v>
          </cell>
          <cell r="D20" t="str">
            <v>Иные прочие расходы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J6">
            <v>0</v>
          </cell>
        </row>
        <row r="7">
          <cell r="J7">
            <v>0</v>
          </cell>
        </row>
        <row r="8">
          <cell r="J8">
            <v>0</v>
          </cell>
        </row>
        <row r="9">
          <cell r="J9">
            <v>0</v>
          </cell>
        </row>
        <row r="10">
          <cell r="J10">
            <v>0</v>
          </cell>
        </row>
        <row r="11">
          <cell r="J11">
            <v>0</v>
          </cell>
        </row>
        <row r="12">
          <cell r="J12">
            <v>0</v>
          </cell>
        </row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  <row r="16">
          <cell r="J16">
            <v>0</v>
          </cell>
        </row>
        <row r="17">
          <cell r="J17">
            <v>0</v>
          </cell>
        </row>
        <row r="18"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9"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4"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тоимость ЭЭ"/>
      <sheetName val="Списки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  <sheetName val="Info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Списки"/>
      <sheetName val="I"/>
      <sheetName val="Справочник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FES"/>
      <sheetName val="Лист"/>
      <sheetName val="навигация"/>
      <sheetName val="Т12"/>
      <sheetName val="Т3"/>
      <sheetName val="1"/>
      <sheetName val="2"/>
      <sheetName val="3"/>
      <sheetName val="4"/>
      <sheetName val="Материалы_В"/>
      <sheetName val="Регионы"/>
      <sheetName val="таблицы для расчетов28-04-08_20"/>
      <sheetName val="R"/>
      <sheetName val="Справочники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5"/>
      <sheetName val="17.1"/>
      <sheetName val="21.3"/>
      <sheetName val="18.2"/>
      <sheetName val="2.3"/>
      <sheetName val="20"/>
      <sheetName val="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6 (5)"/>
      <sheetName val="НВВ"/>
      <sheetName val="П1.2 МПОКХ"/>
      <sheetName val="тариф"/>
      <sheetName val="1.5 (2)"/>
      <sheetName val="1.3_"/>
      <sheetName val="1.6 (3)"/>
      <sheetName val="1.6 (2)"/>
      <sheetName val="Лист1"/>
      <sheetName val="1.2.2"/>
      <sheetName val="1.3"/>
      <sheetName val="1.4"/>
      <sheetName val="1.5"/>
      <sheetName val="1.6"/>
      <sheetName val="1.13"/>
      <sheetName val="1.15"/>
      <sheetName val="1.16_2008"/>
      <sheetName val="1.16 (ЮСК)"/>
      <sheetName val="1.17"/>
      <sheetName val="1.18.2."/>
      <sheetName val="1.21.3"/>
      <sheetName val="1.24."/>
      <sheetName val="1.25."/>
      <sheetName val="1.27"/>
      <sheetName val="POYS2008"/>
      <sheetName val="2.1усл.ед"/>
      <sheetName val="2.2усл.ед"/>
      <sheetName val="распр затрат"/>
      <sheetName val="Лист2"/>
      <sheetName val="ГСМ"/>
      <sheetName val="усл.ед."/>
      <sheetName val="Лист1 "/>
      <sheetName val="P2.1"/>
      <sheetName val="P2.2"/>
      <sheetName val="перекрестка"/>
      <sheetName val="16"/>
      <sheetName val="18.2"/>
      <sheetName val="4"/>
      <sheetName val="6"/>
      <sheetName val="15"/>
      <sheetName val="17.1"/>
      <sheetName val="21.3"/>
      <sheetName val="2.3"/>
      <sheetName val="20"/>
      <sheetName val="27"/>
      <sheetName val="TEHSHEET"/>
      <sheetName val="Огл. Графиков"/>
      <sheetName val="Текущие цены"/>
      <sheetName val="рабочий"/>
      <sheetName val="окраска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1">
          <cell r="F11">
            <v>230</v>
          </cell>
        </row>
        <row r="12">
          <cell r="F12">
            <v>170</v>
          </cell>
        </row>
        <row r="13">
          <cell r="F13">
            <v>290</v>
          </cell>
        </row>
        <row r="14">
          <cell r="F14">
            <v>210</v>
          </cell>
        </row>
        <row r="15">
          <cell r="F15">
            <v>260</v>
          </cell>
        </row>
        <row r="16">
          <cell r="F16">
            <v>210</v>
          </cell>
        </row>
        <row r="17">
          <cell r="F17">
            <v>140</v>
          </cell>
        </row>
        <row r="18">
          <cell r="F18">
            <v>270</v>
          </cell>
        </row>
        <row r="19">
          <cell r="F19">
            <v>180</v>
          </cell>
        </row>
        <row r="20">
          <cell r="F20">
            <v>180</v>
          </cell>
          <cell r="G20">
            <v>251.99699999999999</v>
          </cell>
        </row>
        <row r="21">
          <cell r="F21">
            <v>160</v>
          </cell>
        </row>
        <row r="22">
          <cell r="F22">
            <v>130</v>
          </cell>
          <cell r="G22">
            <v>1606.4889999999998</v>
          </cell>
        </row>
        <row r="23">
          <cell r="F23">
            <v>190</v>
          </cell>
        </row>
        <row r="24">
          <cell r="F24">
            <v>160</v>
          </cell>
          <cell r="G24">
            <v>125.77000000000001</v>
          </cell>
        </row>
        <row r="25">
          <cell r="F25">
            <v>3000</v>
          </cell>
        </row>
        <row r="26">
          <cell r="F26">
            <v>2300</v>
          </cell>
        </row>
        <row r="28">
          <cell r="F28">
            <v>170</v>
          </cell>
          <cell r="G28">
            <v>131.86199999999999</v>
          </cell>
        </row>
        <row r="29">
          <cell r="F29">
            <v>140</v>
          </cell>
        </row>
        <row r="30">
          <cell r="F30">
            <v>120</v>
          </cell>
          <cell r="G30">
            <v>1553.5030000000002</v>
          </cell>
        </row>
        <row r="31">
          <cell r="F31">
            <v>180</v>
          </cell>
        </row>
        <row r="32">
          <cell r="F32">
            <v>150</v>
          </cell>
          <cell r="G32">
            <v>21.844000000000001</v>
          </cell>
        </row>
        <row r="33">
          <cell r="F33">
            <v>160</v>
          </cell>
          <cell r="G33">
            <v>338.16</v>
          </cell>
        </row>
        <row r="34">
          <cell r="F34">
            <v>140</v>
          </cell>
          <cell r="G34">
            <v>3141.6149999999998</v>
          </cell>
        </row>
        <row r="35">
          <cell r="F35">
            <v>110</v>
          </cell>
          <cell r="G35">
            <v>9639.9349999999977</v>
          </cell>
        </row>
        <row r="36">
          <cell r="F36">
            <v>470</v>
          </cell>
        </row>
        <row r="37">
          <cell r="F37">
            <v>350</v>
          </cell>
        </row>
        <row r="40">
          <cell r="F40">
            <v>260</v>
          </cell>
          <cell r="G40">
            <v>248.89000000000004</v>
          </cell>
        </row>
        <row r="41">
          <cell r="F41">
            <v>220</v>
          </cell>
          <cell r="G41">
            <v>1431.27</v>
          </cell>
        </row>
        <row r="42">
          <cell r="F42">
            <v>150</v>
          </cell>
          <cell r="G42">
            <v>2343.6549999999997</v>
          </cell>
        </row>
        <row r="43">
          <cell r="F43">
            <v>270</v>
          </cell>
        </row>
      </sheetData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  <sheetName val="Гр5(о)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ИТ-бюджет"/>
      <sheetName val="SHPZ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Производство электроэнергии"/>
      <sheetName val="Лист1"/>
      <sheetName val="форма 2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ИТ-бюджет"/>
      <sheetName val="Титульный лист С-П"/>
      <sheetName val="Лист13"/>
      <sheetName val="тар"/>
      <sheetName val="т1.15(смета8а)"/>
      <sheetName val="Оборудование_стоим"/>
      <sheetName val="9.3"/>
      <sheetName val="GRES.2007.5"/>
      <sheetName val="ПС рек"/>
      <sheetName val="ЛЭП нов"/>
      <sheetName val="Enums"/>
      <sheetName val="FST5"/>
      <sheetName val="Исходные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анные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Анализ"/>
      <sheetName val="Лист12"/>
      <sheetName val="Детализация"/>
      <sheetName val="Справочник затрат_СБ"/>
      <sheetName val="Financing"/>
      <sheetName val="фев(ф)"/>
      <sheetName val="% транспортировки"/>
      <sheetName val="3"/>
      <sheetName val="ОС до 40 т.р.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Производство электроэнергии"/>
      <sheetName val="ПРОГНОЗ_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Макро"/>
      <sheetName val="Справочники"/>
      <sheetName val="Заголовок"/>
      <sheetName val="Закупки"/>
      <sheetName val="эл ст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алькуляция кв"/>
      <sheetName val="Balance Sheet"/>
      <sheetName val="Приложение 1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1997"/>
      <sheetName val="1998"/>
      <sheetName val="9-1"/>
      <sheetName val="Титульный лист С-П"/>
      <sheetName val="2002(v1)"/>
      <sheetName val="хар-ка земли 1 "/>
      <sheetName val="Коррект"/>
      <sheetName val="ФИНПЛАН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расшифровка"/>
      <sheetName val="июнь9"/>
      <sheetName val="Лист1"/>
      <sheetName val="Тарифы _ЗН"/>
      <sheetName val="Тарифы _СК"/>
      <sheetName val="исходные данные"/>
      <sheetName val="Исходные"/>
      <sheetName val="sapactivexlhiddensheet"/>
      <sheetName val="расчет тарифов"/>
      <sheetName val="свод"/>
      <sheetName val="Номенклатура"/>
      <sheetName val="продВ(I)"/>
      <sheetName val="У-Алд_наслегаХранение"/>
      <sheetName val="РСД ИА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штат"/>
      <sheetName val="Data"/>
      <sheetName val="расчет тарифов"/>
      <sheetName val="т1_15_смета8а_"/>
      <sheetName val="Титульный лист С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эл ст"/>
      <sheetName val="FST5"/>
      <sheetName val="Исходные данные"/>
      <sheetName val="Данные"/>
      <sheetName val="Кредиты полученные"/>
      <sheetName val="Займы выданные"/>
      <sheetName val="ис.смета"/>
      <sheetName val="Настройки"/>
      <sheetName val="Données"/>
      <sheetName val="Data"/>
      <sheetName val="расшифровка"/>
      <sheetName val="Лист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нача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Исходные данные и тариф ЭЛЕКТ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Регионы"/>
      <sheetName val="ИТ-бюджет"/>
      <sheetName val="Справочник"/>
      <sheetName val="Данные"/>
      <sheetName val="эл ст"/>
      <sheetName val="Производство электроэнергии"/>
      <sheetName val="Т12"/>
      <sheetName val="Т3"/>
      <sheetName val="Т6"/>
      <sheetName val=" НВВ передача"/>
      <sheetName val="6"/>
      <sheetName val="Настройки"/>
      <sheetName val="Заголовок"/>
      <sheetName val="01"/>
      <sheetName val="Ф-2 (для АО-энерго)"/>
      <sheetName val="2002(v1)"/>
      <sheetName val="Data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Исходные"/>
      <sheetName val="Заголовок"/>
      <sheetName val="Обесценение"/>
      <sheetName val="ИТ-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pred"/>
      <sheetName val="Регионы"/>
      <sheetName val="ИТ-бюджет"/>
      <sheetName val="АНАЛИТ"/>
      <sheetName val="Исходные"/>
      <sheetName val="РАСЧЕ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CostsfeatBalance"/>
      <sheetName val="modTariff"/>
      <sheetName val="modDocsComsAPI"/>
      <sheetName val="Настройки"/>
      <sheetName val="Инструкция"/>
      <sheetName val="Лог обновления"/>
      <sheetName val="modVLDProv"/>
      <sheetName val="modCommandButton"/>
      <sheetName val="modVLDProvLIST_MO"/>
      <sheetName val="modfrmRegion"/>
      <sheetName val="modNoContract"/>
      <sheetName val="modCheckCyan"/>
      <sheetName val="modDOC"/>
      <sheetName val="modCALC_AMORT_FACT"/>
      <sheetName val="modEZ_DRP_corr"/>
      <sheetName val="Титульный"/>
      <sheetName val="Список листов"/>
      <sheetName val="Сопроводительные материалы"/>
      <sheetName val="Библиотека документов"/>
      <sheetName val="Регионы аналоги"/>
      <sheetName val="PATTERN_COSTS"/>
      <sheetName val="4_Полезный отпуск"/>
      <sheetName val="4.1"/>
      <sheetName val="4.2. расчет K_об"/>
      <sheetName val="Прил. 1"/>
      <sheetName val="Прил. 2-6"/>
      <sheetName val="индекс эффективности ОПР"/>
      <sheetName val="modLT"/>
      <sheetName val="баз. ур. подк. расх. "/>
      <sheetName val="9_Расчет тарифов"/>
      <sheetName val="3_Форма раскрытия информации"/>
      <sheetName val="5_ЛЭП у.е"/>
      <sheetName val="6 _ПС у.е"/>
      <sheetName val="7_Свод УЕ "/>
      <sheetName val="8_Расчет НВВ "/>
      <sheetName val="ЭЗ"/>
      <sheetName val="ЭЗ ДПР c уч.421"/>
      <sheetName val="ЭЗ ДПР кор"/>
      <sheetName val="9 Тариф"/>
      <sheetName val="TECHSHEET"/>
      <sheetName val="9 Тариф снизу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tech"/>
      <sheetName val="13_РПР Ремонт "/>
      <sheetName val="modRPR_Repair"/>
      <sheetName val="14_Ремонты ЭСХ"/>
      <sheetName val="modESX_Repair"/>
      <sheetName val="15_Информация по ТО"/>
      <sheetName val="modInformation_TO"/>
      <sheetName val="modStaff"/>
      <sheetName val="modPpr"/>
      <sheetName val="16_Персонал"/>
      <sheetName val="ФОТ норматив"/>
      <sheetName val="17_ППР"/>
      <sheetName val="18_ФСК"/>
      <sheetName val="19_Аренда ЭСХ"/>
      <sheetName val="modRent_ESX_FACT"/>
      <sheetName val="modLEASING_ESX_FACT"/>
      <sheetName val="modRENT_OTHER_FACT"/>
      <sheetName val="modNPR"/>
      <sheetName val="23_Лизинг ЭСХ"/>
      <sheetName val="25_Аренда прочее им."/>
      <sheetName val="31_Прочие НПР "/>
      <sheetName val="32_Расчет амортизации"/>
      <sheetName val="34_Амортизация свод "/>
      <sheetName val="35_Средняя стоимость ОС"/>
      <sheetName val="modTransportTax"/>
      <sheetName val="Трансп.налог"/>
      <sheetName val="Налог на имущество"/>
      <sheetName val="Налог на прибыль"/>
      <sheetName val="36_Прибыль"/>
      <sheetName val="37_Факт потери"/>
      <sheetName val="modLosses"/>
      <sheetName val="modProceedsFact"/>
      <sheetName val="Тарифная выручка"/>
      <sheetName val="38_товарная выручка факт"/>
      <sheetName val="39_ФСК факт"/>
      <sheetName val="40_ИПР факт "/>
      <sheetName val="41_Бездоговор"/>
      <sheetName val="modProfit"/>
      <sheetName val="modCredit"/>
      <sheetName val="44_кредиты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42_финансовые показатели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"/>
      <sheetName val="modFillRegData"/>
      <sheetName val="modSheetLog"/>
      <sheetName val="modFotNorm"/>
      <sheetName val="ЭЗ ДПР кор ДЕМО"/>
      <sheetName val="ЭЗ ДПР c уч.421 ДЕМО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9">
          <cell r="G99" t="str">
            <v>Экономия расходов на оплату потерь электрической энергии (п. 34(1)-34(3) Основ ценообразования)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5"/>
  <sheetViews>
    <sheetView tabSelected="1" zoomScaleNormal="100" zoomScaleSheetLayoutView="100" workbookViewId="0">
      <pane ySplit="18" topLeftCell="A40" activePane="bottomLeft" state="frozen"/>
      <selection pane="bottomLeft" activeCell="K38" sqref="K38:BG38"/>
    </sheetView>
  </sheetViews>
  <sheetFormatPr defaultColWidth="0.85546875" defaultRowHeight="15" customHeight="1"/>
  <cols>
    <col min="1" max="7" width="0.85546875" style="1"/>
    <col min="8" max="9" width="0.85546875" style="1" customWidth="1"/>
    <col min="10" max="10" width="0.85546875" style="1" hidden="1" customWidth="1"/>
    <col min="11" max="80" width="0.85546875" style="1"/>
    <col min="81" max="81" width="9.28515625" style="1" customWidth="1"/>
    <col min="82" max="82" width="6.5703125" style="1" customWidth="1"/>
    <col min="83" max="90" width="0.85546875" style="1"/>
    <col min="91" max="91" width="4.140625" style="1" customWidth="1"/>
    <col min="92" max="16384" width="0.85546875" style="1"/>
  </cols>
  <sheetData>
    <row r="1" spans="1:108" ht="12" customHeight="1">
      <c r="BO1" s="1" t="s">
        <v>132</v>
      </c>
    </row>
    <row r="2" spans="1:108" ht="12" customHeight="1">
      <c r="BO2" s="1" t="s">
        <v>2</v>
      </c>
    </row>
    <row r="3" spans="1:108" ht="12" customHeight="1">
      <c r="BO3" s="1" t="s">
        <v>125</v>
      </c>
    </row>
    <row r="4" spans="1:108" ht="21" customHeight="1"/>
    <row r="5" spans="1:108" ht="14.25" customHeight="1">
      <c r="A5" s="84" t="s">
        <v>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</row>
    <row r="6" spans="1:108" ht="14.25" customHeight="1">
      <c r="A6" s="84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/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</row>
    <row r="7" spans="1:108" ht="14.25" customHeight="1">
      <c r="A7" s="84" t="s">
        <v>124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</row>
    <row r="8" spans="1:108" ht="14.25" customHeight="1">
      <c r="A8" s="84" t="s">
        <v>123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8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8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</row>
    <row r="9" spans="1:108" ht="21" customHeight="1"/>
    <row r="10" spans="1:108" ht="15.75">
      <c r="C10" s="83" t="s">
        <v>131</v>
      </c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 t="s">
        <v>139</v>
      </c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</row>
    <row r="11" spans="1:108" ht="15.75">
      <c r="C11" s="2" t="s">
        <v>130</v>
      </c>
      <c r="D11" s="2"/>
      <c r="J11" s="87" t="s">
        <v>140</v>
      </c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</row>
    <row r="12" spans="1:108" ht="15.75">
      <c r="C12" s="2" t="s">
        <v>129</v>
      </c>
      <c r="D12" s="2"/>
      <c r="J12" s="88" t="s">
        <v>141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</row>
    <row r="13" spans="1:108" ht="15.75">
      <c r="C13" s="2" t="s">
        <v>128</v>
      </c>
      <c r="D13" s="2"/>
      <c r="AQ13" s="86" t="s">
        <v>142</v>
      </c>
      <c r="AR13" s="86"/>
      <c r="AS13" s="86"/>
      <c r="AT13" s="86"/>
      <c r="AU13" s="86"/>
      <c r="AV13" s="86"/>
      <c r="AW13" s="86"/>
      <c r="AX13" s="86"/>
      <c r="AY13" s="85" t="s">
        <v>127</v>
      </c>
      <c r="AZ13" s="85"/>
      <c r="BA13" s="86" t="s">
        <v>143</v>
      </c>
      <c r="BB13" s="86"/>
      <c r="BC13" s="86"/>
      <c r="BD13" s="86"/>
      <c r="BE13" s="86"/>
      <c r="BF13" s="86"/>
      <c r="BG13" s="86"/>
      <c r="BH13" s="86"/>
      <c r="BI13" s="1" t="s">
        <v>126</v>
      </c>
    </row>
    <row r="15" spans="1:108" ht="15.75">
      <c r="A15" s="89" t="s">
        <v>5</v>
      </c>
      <c r="B15" s="96"/>
      <c r="C15" s="96"/>
      <c r="D15" s="96"/>
      <c r="E15" s="96"/>
      <c r="F15" s="96"/>
      <c r="G15" s="96"/>
      <c r="H15" s="96"/>
      <c r="I15" s="97"/>
      <c r="J15" s="95" t="s">
        <v>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7"/>
      <c r="BI15" s="89" t="s">
        <v>1</v>
      </c>
      <c r="BJ15" s="96"/>
      <c r="BK15" s="96"/>
      <c r="BL15" s="96"/>
      <c r="BM15" s="96"/>
      <c r="BN15" s="96"/>
      <c r="BO15" s="96"/>
      <c r="BP15" s="96"/>
      <c r="BQ15" s="96"/>
      <c r="BR15" s="96"/>
      <c r="BS15" s="97"/>
      <c r="BT15" s="46" t="s">
        <v>145</v>
      </c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8"/>
      <c r="CN15" s="89" t="s">
        <v>122</v>
      </c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1"/>
    </row>
    <row r="16" spans="1:108" ht="15.75">
      <c r="A16" s="98"/>
      <c r="B16" s="99"/>
      <c r="C16" s="99"/>
      <c r="D16" s="99"/>
      <c r="E16" s="99"/>
      <c r="F16" s="99"/>
      <c r="G16" s="99"/>
      <c r="H16" s="99"/>
      <c r="I16" s="100"/>
      <c r="J16" s="98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100"/>
      <c r="BI16" s="98"/>
      <c r="BJ16" s="99"/>
      <c r="BK16" s="99"/>
      <c r="BL16" s="99"/>
      <c r="BM16" s="99"/>
      <c r="BN16" s="99"/>
      <c r="BO16" s="99"/>
      <c r="BP16" s="99"/>
      <c r="BQ16" s="99"/>
      <c r="BR16" s="99"/>
      <c r="BS16" s="100"/>
      <c r="BT16" s="46" t="s">
        <v>121</v>
      </c>
      <c r="BU16" s="47"/>
      <c r="BV16" s="47"/>
      <c r="BW16" s="47"/>
      <c r="BX16" s="47"/>
      <c r="BY16" s="47"/>
      <c r="BZ16" s="47"/>
      <c r="CA16" s="47"/>
      <c r="CB16" s="47"/>
      <c r="CC16" s="48"/>
      <c r="CD16" s="46" t="s">
        <v>120</v>
      </c>
      <c r="CE16" s="47"/>
      <c r="CF16" s="47"/>
      <c r="CG16" s="47"/>
      <c r="CH16" s="47"/>
      <c r="CI16" s="47"/>
      <c r="CJ16" s="47"/>
      <c r="CK16" s="47"/>
      <c r="CL16" s="47"/>
      <c r="CM16" s="48"/>
      <c r="CN16" s="92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4"/>
    </row>
    <row r="17" spans="1:108" ht="15" customHeight="1">
      <c r="A17" s="24" t="s">
        <v>7</v>
      </c>
      <c r="B17" s="25"/>
      <c r="C17" s="25"/>
      <c r="D17" s="25"/>
      <c r="E17" s="25"/>
      <c r="F17" s="25"/>
      <c r="G17" s="25"/>
      <c r="H17" s="25"/>
      <c r="I17" s="26"/>
      <c r="J17" s="3"/>
      <c r="K17" s="45" t="s">
        <v>8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"/>
      <c r="BI17" s="46" t="s">
        <v>6</v>
      </c>
      <c r="BJ17" s="47"/>
      <c r="BK17" s="47"/>
      <c r="BL17" s="47"/>
      <c r="BM17" s="47"/>
      <c r="BN17" s="47"/>
      <c r="BO17" s="47"/>
      <c r="BP17" s="47"/>
      <c r="BQ17" s="47"/>
      <c r="BR17" s="47"/>
      <c r="BS17" s="48"/>
      <c r="BT17" s="46" t="s">
        <v>6</v>
      </c>
      <c r="BU17" s="47"/>
      <c r="BV17" s="47"/>
      <c r="BW17" s="47"/>
      <c r="BX17" s="47"/>
      <c r="BY17" s="47"/>
      <c r="BZ17" s="47"/>
      <c r="CA17" s="47"/>
      <c r="CB17" s="47"/>
      <c r="CC17" s="48"/>
      <c r="CD17" s="46" t="s">
        <v>6</v>
      </c>
      <c r="CE17" s="47"/>
      <c r="CF17" s="47"/>
      <c r="CG17" s="47"/>
      <c r="CH17" s="47"/>
      <c r="CI17" s="47"/>
      <c r="CJ17" s="47"/>
      <c r="CK17" s="47"/>
      <c r="CL17" s="47"/>
      <c r="CM17" s="48"/>
      <c r="CN17" s="101" t="s">
        <v>6</v>
      </c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3"/>
    </row>
    <row r="18" spans="1:108" ht="30" customHeight="1">
      <c r="A18" s="24" t="s">
        <v>50</v>
      </c>
      <c r="B18" s="25"/>
      <c r="C18" s="25"/>
      <c r="D18" s="25"/>
      <c r="E18" s="25"/>
      <c r="F18" s="25"/>
      <c r="G18" s="25"/>
      <c r="H18" s="25"/>
      <c r="I18" s="26"/>
      <c r="J18" s="3"/>
      <c r="K18" s="45" t="s">
        <v>119</v>
      </c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"/>
      <c r="BI18" s="46" t="s">
        <v>10</v>
      </c>
      <c r="BJ18" s="47"/>
      <c r="BK18" s="47"/>
      <c r="BL18" s="47"/>
      <c r="BM18" s="47"/>
      <c r="BN18" s="47"/>
      <c r="BO18" s="47"/>
      <c r="BP18" s="47"/>
      <c r="BQ18" s="47"/>
      <c r="BR18" s="47"/>
      <c r="BS18" s="48"/>
      <c r="BT18" s="19">
        <f>BT19+BT33+BT48</f>
        <v>139457.93904084247</v>
      </c>
      <c r="BU18" s="20"/>
      <c r="BV18" s="20"/>
      <c r="BW18" s="20"/>
      <c r="BX18" s="20"/>
      <c r="BY18" s="20"/>
      <c r="BZ18" s="20"/>
      <c r="CA18" s="20"/>
      <c r="CB18" s="20"/>
      <c r="CC18" s="21"/>
      <c r="CD18" s="64">
        <f>CD19+CD33+CD48</f>
        <v>198781.79399000001</v>
      </c>
      <c r="CE18" s="65"/>
      <c r="CF18" s="65"/>
      <c r="CG18" s="65"/>
      <c r="CH18" s="65"/>
      <c r="CI18" s="65"/>
      <c r="CJ18" s="65"/>
      <c r="CK18" s="65"/>
      <c r="CL18" s="65"/>
      <c r="CM18" s="66"/>
      <c r="CN18" s="9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1"/>
    </row>
    <row r="19" spans="1:108" ht="30" customHeight="1">
      <c r="A19" s="24" t="s">
        <v>9</v>
      </c>
      <c r="B19" s="25"/>
      <c r="C19" s="25"/>
      <c r="D19" s="25"/>
      <c r="E19" s="25"/>
      <c r="F19" s="25"/>
      <c r="G19" s="25"/>
      <c r="H19" s="25"/>
      <c r="I19" s="26"/>
      <c r="J19" s="3"/>
      <c r="K19" s="45" t="s">
        <v>118</v>
      </c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"/>
      <c r="BI19" s="46" t="s">
        <v>10</v>
      </c>
      <c r="BJ19" s="47"/>
      <c r="BK19" s="47"/>
      <c r="BL19" s="47"/>
      <c r="BM19" s="47"/>
      <c r="BN19" s="47"/>
      <c r="BO19" s="47"/>
      <c r="BP19" s="47"/>
      <c r="BQ19" s="47"/>
      <c r="BR19" s="47"/>
      <c r="BS19" s="48"/>
      <c r="BT19" s="19">
        <f>BT20+BT25+BT27</f>
        <v>82089.638695094909</v>
      </c>
      <c r="BU19" s="20"/>
      <c r="BV19" s="20"/>
      <c r="BW19" s="20"/>
      <c r="BX19" s="20"/>
      <c r="BY19" s="20"/>
      <c r="BZ19" s="20"/>
      <c r="CA19" s="20"/>
      <c r="CB19" s="20"/>
      <c r="CC19" s="21"/>
      <c r="CD19" s="19">
        <f>CD20+CD25+CD27</f>
        <v>93677.117689999999</v>
      </c>
      <c r="CE19" s="20"/>
      <c r="CF19" s="20"/>
      <c r="CG19" s="20"/>
      <c r="CH19" s="20"/>
      <c r="CI19" s="20"/>
      <c r="CJ19" s="20"/>
      <c r="CK19" s="20"/>
      <c r="CL19" s="20"/>
      <c r="CM19" s="21"/>
      <c r="CN19" s="9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1"/>
    </row>
    <row r="20" spans="1:108" ht="15" customHeight="1">
      <c r="A20" s="24" t="s">
        <v>11</v>
      </c>
      <c r="B20" s="25"/>
      <c r="C20" s="25"/>
      <c r="D20" s="25"/>
      <c r="E20" s="25"/>
      <c r="F20" s="25"/>
      <c r="G20" s="25"/>
      <c r="H20" s="25"/>
      <c r="I20" s="26"/>
      <c r="J20" s="3"/>
      <c r="K20" s="45" t="s">
        <v>12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"/>
      <c r="BI20" s="46" t="s">
        <v>10</v>
      </c>
      <c r="BJ20" s="47"/>
      <c r="BK20" s="47"/>
      <c r="BL20" s="47"/>
      <c r="BM20" s="47"/>
      <c r="BN20" s="47"/>
      <c r="BO20" s="47"/>
      <c r="BP20" s="47"/>
      <c r="BQ20" s="47"/>
      <c r="BR20" s="47"/>
      <c r="BS20" s="48"/>
      <c r="BT20" s="19">
        <f>BT22+BT21+BT23</f>
        <v>16922.635098978415</v>
      </c>
      <c r="BU20" s="20"/>
      <c r="BV20" s="20"/>
      <c r="BW20" s="20"/>
      <c r="BX20" s="20"/>
      <c r="BY20" s="20"/>
      <c r="BZ20" s="20"/>
      <c r="CA20" s="20"/>
      <c r="CB20" s="20"/>
      <c r="CC20" s="21"/>
      <c r="CD20" s="64">
        <f>CD22+CD21+CD23</f>
        <v>16522.307799999999</v>
      </c>
      <c r="CE20" s="65"/>
      <c r="CF20" s="65"/>
      <c r="CG20" s="65"/>
      <c r="CH20" s="65"/>
      <c r="CI20" s="65"/>
      <c r="CJ20" s="65"/>
      <c r="CK20" s="65"/>
      <c r="CL20" s="65"/>
      <c r="CM20" s="66"/>
      <c r="CN20" s="9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1"/>
    </row>
    <row r="21" spans="1:108" ht="30" customHeight="1">
      <c r="A21" s="24" t="s">
        <v>14</v>
      </c>
      <c r="B21" s="25"/>
      <c r="C21" s="25"/>
      <c r="D21" s="25"/>
      <c r="E21" s="25"/>
      <c r="F21" s="25"/>
      <c r="G21" s="25"/>
      <c r="H21" s="25"/>
      <c r="I21" s="26"/>
      <c r="J21" s="3"/>
      <c r="K21" s="45" t="s">
        <v>15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"/>
      <c r="BI21" s="46" t="s">
        <v>10</v>
      </c>
      <c r="BJ21" s="47"/>
      <c r="BK21" s="47"/>
      <c r="BL21" s="47"/>
      <c r="BM21" s="47"/>
      <c r="BN21" s="47"/>
      <c r="BO21" s="47"/>
      <c r="BP21" s="47"/>
      <c r="BQ21" s="47"/>
      <c r="BR21" s="47"/>
      <c r="BS21" s="48"/>
      <c r="BT21" s="74">
        <v>6373.9711426005324</v>
      </c>
      <c r="BU21" s="75"/>
      <c r="BV21" s="75"/>
      <c r="BW21" s="75"/>
      <c r="BX21" s="75"/>
      <c r="BY21" s="75"/>
      <c r="BZ21" s="75"/>
      <c r="CA21" s="75"/>
      <c r="CB21" s="75"/>
      <c r="CC21" s="76"/>
      <c r="CD21" s="77">
        <f>6105.06421</f>
        <v>6105.0642099999995</v>
      </c>
      <c r="CE21" s="78"/>
      <c r="CF21" s="78"/>
      <c r="CG21" s="78"/>
      <c r="CH21" s="78"/>
      <c r="CI21" s="78"/>
      <c r="CJ21" s="78"/>
      <c r="CK21" s="78"/>
      <c r="CL21" s="78"/>
      <c r="CM21" s="79"/>
      <c r="CN21" s="9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1"/>
    </row>
    <row r="22" spans="1:108" ht="15" customHeight="1">
      <c r="A22" s="24" t="s">
        <v>16</v>
      </c>
      <c r="B22" s="25"/>
      <c r="C22" s="25"/>
      <c r="D22" s="25"/>
      <c r="E22" s="25"/>
      <c r="F22" s="25"/>
      <c r="G22" s="25"/>
      <c r="H22" s="25"/>
      <c r="I22" s="26"/>
      <c r="J22" s="3"/>
      <c r="K22" s="45" t="s">
        <v>117</v>
      </c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"/>
      <c r="BI22" s="46" t="s">
        <v>10</v>
      </c>
      <c r="BJ22" s="47"/>
      <c r="BK22" s="47"/>
      <c r="BL22" s="47"/>
      <c r="BM22" s="47"/>
      <c r="BN22" s="47"/>
      <c r="BO22" s="47"/>
      <c r="BP22" s="47"/>
      <c r="BQ22" s="47"/>
      <c r="BR22" s="47"/>
      <c r="BS22" s="48"/>
      <c r="BT22" s="19">
        <v>9926.1806540569596</v>
      </c>
      <c r="BU22" s="20"/>
      <c r="BV22" s="20"/>
      <c r="BW22" s="20"/>
      <c r="BX22" s="20"/>
      <c r="BY22" s="20"/>
      <c r="BZ22" s="20"/>
      <c r="CA22" s="20"/>
      <c r="CB22" s="20"/>
      <c r="CC22" s="21"/>
      <c r="CD22" s="64">
        <v>9607.9768999999997</v>
      </c>
      <c r="CE22" s="65"/>
      <c r="CF22" s="65"/>
      <c r="CG22" s="65"/>
      <c r="CH22" s="65"/>
      <c r="CI22" s="65"/>
      <c r="CJ22" s="65"/>
      <c r="CK22" s="65"/>
      <c r="CL22" s="65"/>
      <c r="CM22" s="66"/>
      <c r="CN22" s="9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1"/>
    </row>
    <row r="23" spans="1:108" ht="81" customHeight="1">
      <c r="A23" s="24" t="s">
        <v>17</v>
      </c>
      <c r="B23" s="25"/>
      <c r="C23" s="25"/>
      <c r="D23" s="25"/>
      <c r="E23" s="25"/>
      <c r="F23" s="25"/>
      <c r="G23" s="25"/>
      <c r="H23" s="25"/>
      <c r="I23" s="26"/>
      <c r="J23" s="3"/>
      <c r="K23" s="45" t="s">
        <v>20</v>
      </c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"/>
      <c r="BI23" s="46" t="s">
        <v>10</v>
      </c>
      <c r="BJ23" s="47"/>
      <c r="BK23" s="47"/>
      <c r="BL23" s="47"/>
      <c r="BM23" s="47"/>
      <c r="BN23" s="47"/>
      <c r="BO23" s="47"/>
      <c r="BP23" s="47"/>
      <c r="BQ23" s="47"/>
      <c r="BR23" s="47"/>
      <c r="BS23" s="48"/>
      <c r="BT23" s="19">
        <v>622.48330232092383</v>
      </c>
      <c r="BU23" s="20"/>
      <c r="BV23" s="20"/>
      <c r="BW23" s="20"/>
      <c r="BX23" s="20"/>
      <c r="BY23" s="20"/>
      <c r="BZ23" s="20"/>
      <c r="CA23" s="20"/>
      <c r="CB23" s="20"/>
      <c r="CC23" s="21"/>
      <c r="CD23" s="64">
        <v>809.26669000000004</v>
      </c>
      <c r="CE23" s="65"/>
      <c r="CF23" s="65"/>
      <c r="CG23" s="65"/>
      <c r="CH23" s="65"/>
      <c r="CI23" s="65"/>
      <c r="CJ23" s="65"/>
      <c r="CK23" s="65"/>
      <c r="CL23" s="65"/>
      <c r="CM23" s="66"/>
      <c r="CN23" s="9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1"/>
    </row>
    <row r="24" spans="1:108" ht="15" customHeight="1">
      <c r="A24" s="24" t="s">
        <v>18</v>
      </c>
      <c r="B24" s="25"/>
      <c r="C24" s="25"/>
      <c r="D24" s="25"/>
      <c r="E24" s="25"/>
      <c r="F24" s="25"/>
      <c r="G24" s="25"/>
      <c r="H24" s="25"/>
      <c r="I24" s="26"/>
      <c r="J24" s="3"/>
      <c r="K24" s="45" t="s">
        <v>19</v>
      </c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"/>
      <c r="BI24" s="46" t="s">
        <v>10</v>
      </c>
      <c r="BJ24" s="47"/>
      <c r="BK24" s="47"/>
      <c r="BL24" s="47"/>
      <c r="BM24" s="47"/>
      <c r="BN24" s="47"/>
      <c r="BO24" s="47"/>
      <c r="BP24" s="47"/>
      <c r="BQ24" s="47"/>
      <c r="BR24" s="47"/>
      <c r="BS24" s="48"/>
      <c r="BT24" s="19">
        <v>0</v>
      </c>
      <c r="BU24" s="20"/>
      <c r="BV24" s="20"/>
      <c r="BW24" s="20"/>
      <c r="BX24" s="20"/>
      <c r="BY24" s="20"/>
      <c r="BZ24" s="20"/>
      <c r="CA24" s="20"/>
      <c r="CB24" s="20"/>
      <c r="CC24" s="21"/>
      <c r="CD24" s="64">
        <v>0</v>
      </c>
      <c r="CE24" s="65"/>
      <c r="CF24" s="65"/>
      <c r="CG24" s="65"/>
      <c r="CH24" s="65"/>
      <c r="CI24" s="65"/>
      <c r="CJ24" s="65"/>
      <c r="CK24" s="65"/>
      <c r="CL24" s="65"/>
      <c r="CM24" s="66"/>
      <c r="CN24" s="9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1"/>
    </row>
    <row r="25" spans="1:108" ht="15" customHeight="1">
      <c r="A25" s="24" t="s">
        <v>13</v>
      </c>
      <c r="B25" s="25"/>
      <c r="C25" s="25"/>
      <c r="D25" s="25"/>
      <c r="E25" s="25"/>
      <c r="F25" s="25"/>
      <c r="G25" s="25"/>
      <c r="H25" s="25"/>
      <c r="I25" s="26"/>
      <c r="J25" s="3"/>
      <c r="K25" s="45" t="s">
        <v>21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"/>
      <c r="BI25" s="46" t="s">
        <v>10</v>
      </c>
      <c r="BJ25" s="47"/>
      <c r="BK25" s="47"/>
      <c r="BL25" s="47"/>
      <c r="BM25" s="47"/>
      <c r="BN25" s="47"/>
      <c r="BO25" s="47"/>
      <c r="BP25" s="47"/>
      <c r="BQ25" s="47"/>
      <c r="BR25" s="47"/>
      <c r="BS25" s="48"/>
      <c r="BT25" s="19">
        <v>56886.824937482052</v>
      </c>
      <c r="BU25" s="20"/>
      <c r="BV25" s="20"/>
      <c r="BW25" s="20"/>
      <c r="BX25" s="20"/>
      <c r="BY25" s="20"/>
      <c r="BZ25" s="20"/>
      <c r="CA25" s="20"/>
      <c r="CB25" s="20"/>
      <c r="CC25" s="21"/>
      <c r="CD25" s="64">
        <v>68759.77635</v>
      </c>
      <c r="CE25" s="65"/>
      <c r="CF25" s="65"/>
      <c r="CG25" s="65"/>
      <c r="CH25" s="65"/>
      <c r="CI25" s="65"/>
      <c r="CJ25" s="65"/>
      <c r="CK25" s="65"/>
      <c r="CL25" s="65"/>
      <c r="CM25" s="66"/>
      <c r="CN25" s="9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1"/>
    </row>
    <row r="26" spans="1:108" ht="15" customHeight="1">
      <c r="A26" s="24" t="s">
        <v>23</v>
      </c>
      <c r="B26" s="25"/>
      <c r="C26" s="25"/>
      <c r="D26" s="25"/>
      <c r="E26" s="25"/>
      <c r="F26" s="25"/>
      <c r="G26" s="25"/>
      <c r="H26" s="25"/>
      <c r="I26" s="26"/>
      <c r="J26" s="3"/>
      <c r="K26" s="45" t="s">
        <v>19</v>
      </c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"/>
      <c r="BI26" s="46" t="s">
        <v>10</v>
      </c>
      <c r="BJ26" s="47"/>
      <c r="BK26" s="47"/>
      <c r="BL26" s="47"/>
      <c r="BM26" s="47"/>
      <c r="BN26" s="47"/>
      <c r="BO26" s="47"/>
      <c r="BP26" s="47"/>
      <c r="BQ26" s="47"/>
      <c r="BR26" s="47"/>
      <c r="BS26" s="48"/>
      <c r="BT26" s="19">
        <v>0</v>
      </c>
      <c r="BU26" s="20"/>
      <c r="BV26" s="20"/>
      <c r="BW26" s="20"/>
      <c r="BX26" s="20"/>
      <c r="BY26" s="20"/>
      <c r="BZ26" s="20"/>
      <c r="CA26" s="20"/>
      <c r="CB26" s="20"/>
      <c r="CC26" s="21"/>
      <c r="CD26" s="64">
        <v>0</v>
      </c>
      <c r="CE26" s="65"/>
      <c r="CF26" s="65"/>
      <c r="CG26" s="65"/>
      <c r="CH26" s="65"/>
      <c r="CI26" s="65"/>
      <c r="CJ26" s="65"/>
      <c r="CK26" s="65"/>
      <c r="CL26" s="65"/>
      <c r="CM26" s="66"/>
      <c r="CN26" s="9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1"/>
    </row>
    <row r="27" spans="1:108" ht="30" customHeight="1">
      <c r="A27" s="24" t="s">
        <v>22</v>
      </c>
      <c r="B27" s="25"/>
      <c r="C27" s="25"/>
      <c r="D27" s="25"/>
      <c r="E27" s="25"/>
      <c r="F27" s="25"/>
      <c r="G27" s="25"/>
      <c r="H27" s="25"/>
      <c r="I27" s="26"/>
      <c r="J27" s="3"/>
      <c r="K27" s="45" t="s">
        <v>116</v>
      </c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"/>
      <c r="BI27" s="46" t="s">
        <v>10</v>
      </c>
      <c r="BJ27" s="47"/>
      <c r="BK27" s="47"/>
      <c r="BL27" s="47"/>
      <c r="BM27" s="47"/>
      <c r="BN27" s="47"/>
      <c r="BO27" s="47"/>
      <c r="BP27" s="47"/>
      <c r="BQ27" s="47"/>
      <c r="BR27" s="47"/>
      <c r="BS27" s="48"/>
      <c r="BT27" s="19">
        <v>8280.1786586344388</v>
      </c>
      <c r="BU27" s="20"/>
      <c r="BV27" s="20"/>
      <c r="BW27" s="20"/>
      <c r="BX27" s="20"/>
      <c r="BY27" s="20"/>
      <c r="BZ27" s="20"/>
      <c r="CA27" s="20"/>
      <c r="CB27" s="20"/>
      <c r="CC27" s="21"/>
      <c r="CD27" s="64">
        <v>8395.0335400000004</v>
      </c>
      <c r="CE27" s="65"/>
      <c r="CF27" s="65"/>
      <c r="CG27" s="65"/>
      <c r="CH27" s="65"/>
      <c r="CI27" s="65"/>
      <c r="CJ27" s="65"/>
      <c r="CK27" s="65"/>
      <c r="CL27" s="65"/>
      <c r="CM27" s="66"/>
      <c r="CN27" s="9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1"/>
    </row>
    <row r="28" spans="1:108" ht="30" customHeight="1">
      <c r="A28" s="24" t="s">
        <v>24</v>
      </c>
      <c r="B28" s="25"/>
      <c r="C28" s="25"/>
      <c r="D28" s="25"/>
      <c r="E28" s="25"/>
      <c r="F28" s="25"/>
      <c r="G28" s="25"/>
      <c r="H28" s="25"/>
      <c r="I28" s="26"/>
      <c r="J28" s="3"/>
      <c r="K28" s="45" t="s">
        <v>115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"/>
      <c r="BI28" s="46" t="s">
        <v>10</v>
      </c>
      <c r="BJ28" s="47"/>
      <c r="BK28" s="47"/>
      <c r="BL28" s="47"/>
      <c r="BM28" s="47"/>
      <c r="BN28" s="47"/>
      <c r="BO28" s="47"/>
      <c r="BP28" s="47"/>
      <c r="BQ28" s="47"/>
      <c r="BR28" s="47"/>
      <c r="BS28" s="48"/>
      <c r="BT28" s="19">
        <v>33.523290033004599</v>
      </c>
      <c r="BU28" s="20"/>
      <c r="BV28" s="20"/>
      <c r="BW28" s="20"/>
      <c r="BX28" s="20"/>
      <c r="BY28" s="20"/>
      <c r="BZ28" s="20"/>
      <c r="CA28" s="20"/>
      <c r="CB28" s="20"/>
      <c r="CC28" s="21"/>
      <c r="CD28" s="64">
        <v>28</v>
      </c>
      <c r="CE28" s="65"/>
      <c r="CF28" s="65"/>
      <c r="CG28" s="65"/>
      <c r="CH28" s="65"/>
      <c r="CI28" s="65"/>
      <c r="CJ28" s="65"/>
      <c r="CK28" s="65"/>
      <c r="CL28" s="65"/>
      <c r="CM28" s="66"/>
      <c r="CN28" s="9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1"/>
    </row>
    <row r="29" spans="1:108" ht="15" customHeight="1">
      <c r="A29" s="24" t="s">
        <v>26</v>
      </c>
      <c r="B29" s="25"/>
      <c r="C29" s="25"/>
      <c r="D29" s="25"/>
      <c r="E29" s="25"/>
      <c r="F29" s="25"/>
      <c r="G29" s="25"/>
      <c r="H29" s="25"/>
      <c r="I29" s="26"/>
      <c r="J29" s="3"/>
      <c r="K29" s="45" t="s">
        <v>25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"/>
      <c r="BI29" s="46" t="s">
        <v>10</v>
      </c>
      <c r="BJ29" s="47"/>
      <c r="BK29" s="47"/>
      <c r="BL29" s="47"/>
      <c r="BM29" s="47"/>
      <c r="BN29" s="47"/>
      <c r="BO29" s="47"/>
      <c r="BP29" s="47"/>
      <c r="BQ29" s="47"/>
      <c r="BR29" s="47"/>
      <c r="BS29" s="48"/>
      <c r="BT29" s="19">
        <v>0</v>
      </c>
      <c r="BU29" s="20"/>
      <c r="BV29" s="20"/>
      <c r="BW29" s="20"/>
      <c r="BX29" s="20"/>
      <c r="BY29" s="20"/>
      <c r="BZ29" s="20"/>
      <c r="CA29" s="20"/>
      <c r="CB29" s="20"/>
      <c r="CC29" s="21"/>
      <c r="CD29" s="64">
        <v>0</v>
      </c>
      <c r="CE29" s="65"/>
      <c r="CF29" s="65"/>
      <c r="CG29" s="65"/>
      <c r="CH29" s="65"/>
      <c r="CI29" s="65"/>
      <c r="CJ29" s="65"/>
      <c r="CK29" s="65"/>
      <c r="CL29" s="65"/>
      <c r="CM29" s="66"/>
      <c r="CN29" s="9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1"/>
    </row>
    <row r="30" spans="1:108" ht="30" customHeight="1">
      <c r="A30" s="24" t="s">
        <v>114</v>
      </c>
      <c r="B30" s="25"/>
      <c r="C30" s="25"/>
      <c r="D30" s="25"/>
      <c r="E30" s="25"/>
      <c r="F30" s="25"/>
      <c r="G30" s="25"/>
      <c r="H30" s="25"/>
      <c r="I30" s="26"/>
      <c r="J30" s="3"/>
      <c r="K30" s="45" t="s">
        <v>27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"/>
      <c r="BI30" s="46" t="s">
        <v>10</v>
      </c>
      <c r="BJ30" s="47"/>
      <c r="BK30" s="47"/>
      <c r="BL30" s="47"/>
      <c r="BM30" s="47"/>
      <c r="BN30" s="47"/>
      <c r="BO30" s="47"/>
      <c r="BP30" s="47"/>
      <c r="BQ30" s="47"/>
      <c r="BR30" s="47"/>
      <c r="BS30" s="48"/>
      <c r="BT30" s="19">
        <f>BT27-BT28</f>
        <v>8246.655368601434</v>
      </c>
      <c r="BU30" s="20"/>
      <c r="BV30" s="20"/>
      <c r="BW30" s="20"/>
      <c r="BX30" s="20"/>
      <c r="BY30" s="20"/>
      <c r="BZ30" s="20"/>
      <c r="CA30" s="20"/>
      <c r="CB30" s="20"/>
      <c r="CC30" s="21"/>
      <c r="CD30" s="64">
        <f>CD27-CD28</f>
        <v>8367.0335400000004</v>
      </c>
      <c r="CE30" s="65"/>
      <c r="CF30" s="65"/>
      <c r="CG30" s="65"/>
      <c r="CH30" s="65"/>
      <c r="CI30" s="65"/>
      <c r="CJ30" s="65"/>
      <c r="CK30" s="65"/>
      <c r="CL30" s="65"/>
      <c r="CM30" s="66"/>
      <c r="CN30" s="9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1"/>
    </row>
    <row r="31" spans="1:108" ht="45" customHeight="1">
      <c r="A31" s="24" t="s">
        <v>113</v>
      </c>
      <c r="B31" s="25"/>
      <c r="C31" s="25"/>
      <c r="D31" s="25"/>
      <c r="E31" s="25"/>
      <c r="F31" s="25"/>
      <c r="G31" s="25"/>
      <c r="H31" s="25"/>
      <c r="I31" s="26"/>
      <c r="J31" s="3"/>
      <c r="K31" s="45" t="s">
        <v>112</v>
      </c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"/>
      <c r="BI31" s="46" t="s">
        <v>10</v>
      </c>
      <c r="BJ31" s="47"/>
      <c r="BK31" s="47"/>
      <c r="BL31" s="47"/>
      <c r="BM31" s="47"/>
      <c r="BN31" s="47"/>
      <c r="BO31" s="47"/>
      <c r="BP31" s="47"/>
      <c r="BQ31" s="47"/>
      <c r="BR31" s="47"/>
      <c r="BS31" s="48"/>
      <c r="BT31" s="19">
        <v>0</v>
      </c>
      <c r="BU31" s="20"/>
      <c r="BV31" s="20"/>
      <c r="BW31" s="20"/>
      <c r="BX31" s="20"/>
      <c r="BY31" s="20"/>
      <c r="BZ31" s="20"/>
      <c r="CA31" s="20"/>
      <c r="CB31" s="20"/>
      <c r="CC31" s="21"/>
      <c r="CD31" s="64">
        <v>0</v>
      </c>
      <c r="CE31" s="65"/>
      <c r="CF31" s="65"/>
      <c r="CG31" s="65"/>
      <c r="CH31" s="65"/>
      <c r="CI31" s="65"/>
      <c r="CJ31" s="65"/>
      <c r="CK31" s="65"/>
      <c r="CL31" s="65"/>
      <c r="CM31" s="66"/>
      <c r="CN31" s="9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1"/>
    </row>
    <row r="32" spans="1:108" ht="30" customHeight="1">
      <c r="A32" s="24" t="s">
        <v>111</v>
      </c>
      <c r="B32" s="25"/>
      <c r="C32" s="25"/>
      <c r="D32" s="25"/>
      <c r="E32" s="25"/>
      <c r="F32" s="25"/>
      <c r="G32" s="25"/>
      <c r="H32" s="25"/>
      <c r="I32" s="26"/>
      <c r="J32" s="3"/>
      <c r="K32" s="45" t="s">
        <v>110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"/>
      <c r="BI32" s="46" t="s">
        <v>10</v>
      </c>
      <c r="BJ32" s="47"/>
      <c r="BK32" s="47"/>
      <c r="BL32" s="47"/>
      <c r="BM32" s="47"/>
      <c r="BN32" s="47"/>
      <c r="BO32" s="47"/>
      <c r="BP32" s="47"/>
      <c r="BQ32" s="47"/>
      <c r="BR32" s="47"/>
      <c r="BS32" s="48"/>
      <c r="BT32" s="19">
        <v>0</v>
      </c>
      <c r="BU32" s="20"/>
      <c r="BV32" s="20"/>
      <c r="BW32" s="20"/>
      <c r="BX32" s="20"/>
      <c r="BY32" s="20"/>
      <c r="BZ32" s="20"/>
      <c r="CA32" s="20"/>
      <c r="CB32" s="20"/>
      <c r="CC32" s="21"/>
      <c r="CD32" s="64">
        <v>0</v>
      </c>
      <c r="CE32" s="65"/>
      <c r="CF32" s="65"/>
      <c r="CG32" s="65"/>
      <c r="CH32" s="65"/>
      <c r="CI32" s="65"/>
      <c r="CJ32" s="65"/>
      <c r="CK32" s="65"/>
      <c r="CL32" s="65"/>
      <c r="CM32" s="66"/>
      <c r="CN32" s="9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1"/>
    </row>
    <row r="33" spans="1:108" ht="30" customHeight="1">
      <c r="A33" s="24" t="s">
        <v>28</v>
      </c>
      <c r="B33" s="25"/>
      <c r="C33" s="25"/>
      <c r="D33" s="25"/>
      <c r="E33" s="25"/>
      <c r="F33" s="25"/>
      <c r="G33" s="25"/>
      <c r="H33" s="25"/>
      <c r="I33" s="26"/>
      <c r="J33" s="3"/>
      <c r="K33" s="45" t="s">
        <v>29</v>
      </c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"/>
      <c r="BI33" s="46" t="s">
        <v>10</v>
      </c>
      <c r="BJ33" s="47"/>
      <c r="BK33" s="47"/>
      <c r="BL33" s="47"/>
      <c r="BM33" s="47"/>
      <c r="BN33" s="47"/>
      <c r="BO33" s="47"/>
      <c r="BP33" s="47"/>
      <c r="BQ33" s="47"/>
      <c r="BR33" s="47"/>
      <c r="BS33" s="48"/>
      <c r="BT33" s="19">
        <f>BT34+BT35+BT36+BT37+BT38+BT39+BT40+BT41+BT42+BT43+BT44+BT46+BT47</f>
        <v>67397.022026350271</v>
      </c>
      <c r="BU33" s="20"/>
      <c r="BV33" s="20"/>
      <c r="BW33" s="20"/>
      <c r="BX33" s="20"/>
      <c r="BY33" s="20"/>
      <c r="BZ33" s="20"/>
      <c r="CA33" s="20"/>
      <c r="CB33" s="20"/>
      <c r="CC33" s="21"/>
      <c r="CD33" s="19">
        <f>CD34+CD35+CD36+CD37+CD38+CD39+CD40+CD41+CD42+CD43+CD44+CD46+CD47</f>
        <v>105104.67630000001</v>
      </c>
      <c r="CE33" s="20"/>
      <c r="CF33" s="20"/>
      <c r="CG33" s="20"/>
      <c r="CH33" s="20"/>
      <c r="CI33" s="20"/>
      <c r="CJ33" s="20"/>
      <c r="CK33" s="20"/>
      <c r="CL33" s="20"/>
      <c r="CM33" s="21"/>
      <c r="CN33" s="9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1"/>
    </row>
    <row r="34" spans="1:108" ht="15" customHeight="1">
      <c r="A34" s="24" t="s">
        <v>30</v>
      </c>
      <c r="B34" s="25"/>
      <c r="C34" s="25"/>
      <c r="D34" s="25"/>
      <c r="E34" s="25"/>
      <c r="F34" s="25"/>
      <c r="G34" s="25"/>
      <c r="H34" s="25"/>
      <c r="I34" s="26"/>
      <c r="J34" s="3"/>
      <c r="K34" s="45" t="s">
        <v>31</v>
      </c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"/>
      <c r="BI34" s="46" t="s">
        <v>10</v>
      </c>
      <c r="BJ34" s="47"/>
      <c r="BK34" s="47"/>
      <c r="BL34" s="47"/>
      <c r="BM34" s="47"/>
      <c r="BN34" s="47"/>
      <c r="BO34" s="47"/>
      <c r="BP34" s="47"/>
      <c r="BQ34" s="47"/>
      <c r="BR34" s="47"/>
      <c r="BS34" s="48"/>
      <c r="BT34" s="19">
        <v>0</v>
      </c>
      <c r="BU34" s="20"/>
      <c r="BV34" s="20"/>
      <c r="BW34" s="20"/>
      <c r="BX34" s="20"/>
      <c r="BY34" s="20"/>
      <c r="BZ34" s="20"/>
      <c r="CA34" s="20"/>
      <c r="CB34" s="20"/>
      <c r="CC34" s="21"/>
      <c r="CD34" s="64">
        <v>0</v>
      </c>
      <c r="CE34" s="65"/>
      <c r="CF34" s="65"/>
      <c r="CG34" s="65"/>
      <c r="CH34" s="65"/>
      <c r="CI34" s="65"/>
      <c r="CJ34" s="65"/>
      <c r="CK34" s="65"/>
      <c r="CL34" s="65"/>
      <c r="CM34" s="66"/>
      <c r="CN34" s="9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1"/>
    </row>
    <row r="35" spans="1:108" ht="45" customHeight="1">
      <c r="A35" s="24" t="s">
        <v>32</v>
      </c>
      <c r="B35" s="25"/>
      <c r="C35" s="25"/>
      <c r="D35" s="25"/>
      <c r="E35" s="25"/>
      <c r="F35" s="25"/>
      <c r="G35" s="25"/>
      <c r="H35" s="25"/>
      <c r="I35" s="26"/>
      <c r="J35" s="3"/>
      <c r="K35" s="45" t="s">
        <v>34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"/>
      <c r="BI35" s="46" t="s">
        <v>10</v>
      </c>
      <c r="BJ35" s="47"/>
      <c r="BK35" s="47"/>
      <c r="BL35" s="47"/>
      <c r="BM35" s="47"/>
      <c r="BN35" s="47"/>
      <c r="BO35" s="47"/>
      <c r="BP35" s="47"/>
      <c r="BQ35" s="47"/>
      <c r="BR35" s="47"/>
      <c r="BS35" s="48"/>
      <c r="BT35" s="19">
        <v>0</v>
      </c>
      <c r="BU35" s="20"/>
      <c r="BV35" s="20"/>
      <c r="BW35" s="20"/>
      <c r="BX35" s="20"/>
      <c r="BY35" s="20"/>
      <c r="BZ35" s="20"/>
      <c r="CA35" s="20"/>
      <c r="CB35" s="20"/>
      <c r="CC35" s="21"/>
      <c r="CD35" s="64">
        <v>0</v>
      </c>
      <c r="CE35" s="65"/>
      <c r="CF35" s="65"/>
      <c r="CG35" s="65"/>
      <c r="CH35" s="65"/>
      <c r="CI35" s="65"/>
      <c r="CJ35" s="65"/>
      <c r="CK35" s="65"/>
      <c r="CL35" s="65"/>
      <c r="CM35" s="66"/>
      <c r="CN35" s="9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1"/>
    </row>
    <row r="36" spans="1:108" ht="15" customHeight="1">
      <c r="A36" s="24" t="s">
        <v>33</v>
      </c>
      <c r="B36" s="25"/>
      <c r="C36" s="25"/>
      <c r="D36" s="25"/>
      <c r="E36" s="25"/>
      <c r="F36" s="25"/>
      <c r="G36" s="25"/>
      <c r="H36" s="25"/>
      <c r="I36" s="26"/>
      <c r="J36" s="3"/>
      <c r="K36" s="45" t="s">
        <v>144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"/>
      <c r="BI36" s="46" t="s">
        <v>10</v>
      </c>
      <c r="BJ36" s="47"/>
      <c r="BK36" s="47"/>
      <c r="BL36" s="47"/>
      <c r="BM36" s="47"/>
      <c r="BN36" s="47"/>
      <c r="BO36" s="47"/>
      <c r="BP36" s="47"/>
      <c r="BQ36" s="47"/>
      <c r="BR36" s="47"/>
      <c r="BS36" s="48"/>
      <c r="BT36" s="19">
        <v>6.591834618</v>
      </c>
      <c r="BU36" s="20"/>
      <c r="BV36" s="20"/>
      <c r="BW36" s="20"/>
      <c r="BX36" s="20"/>
      <c r="BY36" s="20"/>
      <c r="BZ36" s="20"/>
      <c r="CA36" s="20"/>
      <c r="CB36" s="20"/>
      <c r="CC36" s="21"/>
      <c r="CD36" s="64">
        <v>55.969149999999999</v>
      </c>
      <c r="CE36" s="65"/>
      <c r="CF36" s="65"/>
      <c r="CG36" s="65"/>
      <c r="CH36" s="65"/>
      <c r="CI36" s="65"/>
      <c r="CJ36" s="65"/>
      <c r="CK36" s="65"/>
      <c r="CL36" s="65"/>
      <c r="CM36" s="66"/>
      <c r="CN36" s="9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1"/>
    </row>
    <row r="37" spans="1:108" ht="15" customHeight="1">
      <c r="A37" s="24" t="s">
        <v>35</v>
      </c>
      <c r="B37" s="25"/>
      <c r="C37" s="25"/>
      <c r="D37" s="25"/>
      <c r="E37" s="25"/>
      <c r="F37" s="25"/>
      <c r="G37" s="25"/>
      <c r="H37" s="25"/>
      <c r="I37" s="26"/>
      <c r="J37" s="3"/>
      <c r="K37" s="15" t="s">
        <v>39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5"/>
      <c r="BI37" s="16" t="s">
        <v>10</v>
      </c>
      <c r="BJ37" s="17"/>
      <c r="BK37" s="17"/>
      <c r="BL37" s="17"/>
      <c r="BM37" s="17"/>
      <c r="BN37" s="17"/>
      <c r="BO37" s="17"/>
      <c r="BP37" s="17"/>
      <c r="BQ37" s="17"/>
      <c r="BR37" s="17"/>
      <c r="BS37" s="18"/>
      <c r="BT37" s="19">
        <v>17066.047481244615</v>
      </c>
      <c r="BU37" s="20"/>
      <c r="BV37" s="20"/>
      <c r="BW37" s="20"/>
      <c r="BX37" s="20"/>
      <c r="BY37" s="20"/>
      <c r="BZ37" s="20"/>
      <c r="CA37" s="20"/>
      <c r="CB37" s="20"/>
      <c r="CC37" s="21"/>
      <c r="CD37" s="64">
        <v>20729.177619999999</v>
      </c>
      <c r="CE37" s="65"/>
      <c r="CF37" s="65"/>
      <c r="CG37" s="65"/>
      <c r="CH37" s="65"/>
      <c r="CI37" s="65"/>
      <c r="CJ37" s="65"/>
      <c r="CK37" s="65"/>
      <c r="CL37" s="65"/>
      <c r="CM37" s="66"/>
      <c r="CN37" s="9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1"/>
    </row>
    <row r="38" spans="1:108" ht="45" customHeight="1">
      <c r="A38" s="24" t="s">
        <v>36</v>
      </c>
      <c r="B38" s="25"/>
      <c r="C38" s="25"/>
      <c r="D38" s="25"/>
      <c r="E38" s="25"/>
      <c r="F38" s="25"/>
      <c r="G38" s="25"/>
      <c r="H38" s="25"/>
      <c r="I38" s="26"/>
      <c r="J38" s="3"/>
      <c r="K38" s="15" t="s">
        <v>109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5"/>
      <c r="BI38" s="16" t="s">
        <v>10</v>
      </c>
      <c r="BJ38" s="17"/>
      <c r="BK38" s="17"/>
      <c r="BL38" s="17"/>
      <c r="BM38" s="17"/>
      <c r="BN38" s="17"/>
      <c r="BO38" s="17"/>
      <c r="BP38" s="17"/>
      <c r="BQ38" s="17"/>
      <c r="BR38" s="17"/>
      <c r="BS38" s="18"/>
      <c r="BT38" s="19">
        <v>0</v>
      </c>
      <c r="BU38" s="20"/>
      <c r="BV38" s="20"/>
      <c r="BW38" s="20"/>
      <c r="BX38" s="20"/>
      <c r="BY38" s="20"/>
      <c r="BZ38" s="20"/>
      <c r="CA38" s="20"/>
      <c r="CB38" s="20"/>
      <c r="CC38" s="21"/>
      <c r="CD38" s="64">
        <v>0</v>
      </c>
      <c r="CE38" s="65"/>
      <c r="CF38" s="65"/>
      <c r="CG38" s="65"/>
      <c r="CH38" s="65"/>
      <c r="CI38" s="65"/>
      <c r="CJ38" s="65"/>
      <c r="CK38" s="65"/>
      <c r="CL38" s="65"/>
      <c r="CM38" s="66"/>
      <c r="CN38" s="9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1"/>
    </row>
    <row r="39" spans="1:108" ht="15" customHeight="1">
      <c r="A39" s="24" t="s">
        <v>37</v>
      </c>
      <c r="B39" s="25"/>
      <c r="C39" s="25"/>
      <c r="D39" s="25"/>
      <c r="E39" s="25"/>
      <c r="F39" s="25"/>
      <c r="G39" s="25"/>
      <c r="H39" s="25"/>
      <c r="I39" s="26"/>
      <c r="J39" s="3"/>
      <c r="K39" s="15" t="s">
        <v>108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5"/>
      <c r="BI39" s="16" t="s">
        <v>10</v>
      </c>
      <c r="BJ39" s="17"/>
      <c r="BK39" s="17"/>
      <c r="BL39" s="17"/>
      <c r="BM39" s="17"/>
      <c r="BN39" s="17"/>
      <c r="BO39" s="17"/>
      <c r="BP39" s="17"/>
      <c r="BQ39" s="17"/>
      <c r="BR39" s="17"/>
      <c r="BS39" s="18"/>
      <c r="BT39" s="19">
        <v>22669.22</v>
      </c>
      <c r="BU39" s="20"/>
      <c r="BV39" s="20"/>
      <c r="BW39" s="20"/>
      <c r="BX39" s="20"/>
      <c r="BY39" s="20"/>
      <c r="BZ39" s="20"/>
      <c r="CA39" s="20"/>
      <c r="CB39" s="20"/>
      <c r="CC39" s="21"/>
      <c r="CD39" s="64">
        <v>39700.876380000002</v>
      </c>
      <c r="CE39" s="65"/>
      <c r="CF39" s="65"/>
      <c r="CG39" s="65"/>
      <c r="CH39" s="65"/>
      <c r="CI39" s="65"/>
      <c r="CJ39" s="65"/>
      <c r="CK39" s="65"/>
      <c r="CL39" s="65"/>
      <c r="CM39" s="66"/>
      <c r="CN39" s="9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1"/>
    </row>
    <row r="40" spans="1:108" ht="15" customHeight="1">
      <c r="A40" s="24" t="s">
        <v>38</v>
      </c>
      <c r="B40" s="25"/>
      <c r="C40" s="25"/>
      <c r="D40" s="25"/>
      <c r="E40" s="25"/>
      <c r="F40" s="25"/>
      <c r="G40" s="25"/>
      <c r="H40" s="25"/>
      <c r="I40" s="26"/>
      <c r="J40" s="3"/>
      <c r="K40" s="15" t="s">
        <v>107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5"/>
      <c r="BI40" s="16" t="s">
        <v>10</v>
      </c>
      <c r="BJ40" s="17"/>
      <c r="BK40" s="17"/>
      <c r="BL40" s="17"/>
      <c r="BM40" s="17"/>
      <c r="BN40" s="17"/>
      <c r="BO40" s="17"/>
      <c r="BP40" s="17"/>
      <c r="BQ40" s="17"/>
      <c r="BR40" s="17"/>
      <c r="BS40" s="18"/>
      <c r="BT40" s="19">
        <v>14103</v>
      </c>
      <c r="BU40" s="20"/>
      <c r="BV40" s="20"/>
      <c r="BW40" s="20"/>
      <c r="BX40" s="20"/>
      <c r="BY40" s="20"/>
      <c r="BZ40" s="20"/>
      <c r="CA40" s="20"/>
      <c r="CB40" s="20"/>
      <c r="CC40" s="21"/>
      <c r="CD40" s="19">
        <v>14744.27311</v>
      </c>
      <c r="CE40" s="20"/>
      <c r="CF40" s="20"/>
      <c r="CG40" s="20"/>
      <c r="CH40" s="20"/>
      <c r="CI40" s="20"/>
      <c r="CJ40" s="20"/>
      <c r="CK40" s="20"/>
      <c r="CL40" s="20"/>
      <c r="CM40" s="21"/>
      <c r="CN40" s="71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3"/>
    </row>
    <row r="41" spans="1:108" ht="15" customHeight="1">
      <c r="A41" s="24" t="s">
        <v>45</v>
      </c>
      <c r="B41" s="25"/>
      <c r="C41" s="25"/>
      <c r="D41" s="25"/>
      <c r="E41" s="25"/>
      <c r="F41" s="25"/>
      <c r="G41" s="25"/>
      <c r="H41" s="25"/>
      <c r="I41" s="26"/>
      <c r="J41" s="3"/>
      <c r="K41" s="15" t="s">
        <v>40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5"/>
      <c r="BI41" s="16" t="s">
        <v>10</v>
      </c>
      <c r="BJ41" s="17"/>
      <c r="BK41" s="17"/>
      <c r="BL41" s="17"/>
      <c r="BM41" s="17"/>
      <c r="BN41" s="17"/>
      <c r="BO41" s="17"/>
      <c r="BP41" s="17"/>
      <c r="BQ41" s="17"/>
      <c r="BR41" s="17"/>
      <c r="BS41" s="18"/>
      <c r="BT41" s="19">
        <v>5890.2300000000005</v>
      </c>
      <c r="BU41" s="20"/>
      <c r="BV41" s="20"/>
      <c r="BW41" s="20"/>
      <c r="BX41" s="20"/>
      <c r="BY41" s="20"/>
      <c r="BZ41" s="20"/>
      <c r="CA41" s="20"/>
      <c r="CB41" s="20"/>
      <c r="CC41" s="21"/>
      <c r="CD41" s="64">
        <v>6722</v>
      </c>
      <c r="CE41" s="65"/>
      <c r="CF41" s="65"/>
      <c r="CG41" s="65"/>
      <c r="CH41" s="65"/>
      <c r="CI41" s="65"/>
      <c r="CJ41" s="65"/>
      <c r="CK41" s="65"/>
      <c r="CL41" s="65"/>
      <c r="CM41" s="66"/>
      <c r="CN41" s="9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1"/>
    </row>
    <row r="42" spans="1:108" ht="15" customHeight="1">
      <c r="A42" s="24" t="s">
        <v>106</v>
      </c>
      <c r="B42" s="25"/>
      <c r="C42" s="25"/>
      <c r="D42" s="25"/>
      <c r="E42" s="25"/>
      <c r="F42" s="25"/>
      <c r="G42" s="25"/>
      <c r="H42" s="25"/>
      <c r="I42" s="26"/>
      <c r="J42" s="3"/>
      <c r="K42" s="45" t="s">
        <v>41</v>
      </c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"/>
      <c r="BI42" s="46" t="s">
        <v>10</v>
      </c>
      <c r="BJ42" s="47"/>
      <c r="BK42" s="47"/>
      <c r="BL42" s="47"/>
      <c r="BM42" s="47"/>
      <c r="BN42" s="47"/>
      <c r="BO42" s="47"/>
      <c r="BP42" s="47"/>
      <c r="BQ42" s="47"/>
      <c r="BR42" s="47"/>
      <c r="BS42" s="48"/>
      <c r="BT42" s="19">
        <v>6133.0255827800011</v>
      </c>
      <c r="BU42" s="20"/>
      <c r="BV42" s="20"/>
      <c r="BW42" s="20"/>
      <c r="BX42" s="20"/>
      <c r="BY42" s="20"/>
      <c r="BZ42" s="20"/>
      <c r="CA42" s="20"/>
      <c r="CB42" s="20"/>
      <c r="CC42" s="21"/>
      <c r="CD42" s="64">
        <v>9189.3443000000007</v>
      </c>
      <c r="CE42" s="65"/>
      <c r="CF42" s="65"/>
      <c r="CG42" s="65"/>
      <c r="CH42" s="65"/>
      <c r="CI42" s="65"/>
      <c r="CJ42" s="65"/>
      <c r="CK42" s="65"/>
      <c r="CL42" s="65"/>
      <c r="CM42" s="66"/>
      <c r="CN42" s="9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1"/>
    </row>
    <row r="43" spans="1:108" ht="76.5" customHeight="1">
      <c r="A43" s="12" t="s">
        <v>105</v>
      </c>
      <c r="B43" s="13"/>
      <c r="C43" s="13"/>
      <c r="D43" s="13"/>
      <c r="E43" s="13"/>
      <c r="F43" s="13"/>
      <c r="G43" s="13"/>
      <c r="H43" s="13"/>
      <c r="I43" s="14"/>
      <c r="J43" s="6"/>
      <c r="K43" s="15" t="s">
        <v>42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5"/>
      <c r="BI43" s="16" t="s">
        <v>10</v>
      </c>
      <c r="BJ43" s="17"/>
      <c r="BK43" s="17"/>
      <c r="BL43" s="17"/>
      <c r="BM43" s="17"/>
      <c r="BN43" s="17"/>
      <c r="BO43" s="17"/>
      <c r="BP43" s="17"/>
      <c r="BQ43" s="17"/>
      <c r="BR43" s="17"/>
      <c r="BS43" s="18"/>
      <c r="BT43" s="19">
        <v>394.56</v>
      </c>
      <c r="BU43" s="20"/>
      <c r="BV43" s="20"/>
      <c r="BW43" s="20"/>
      <c r="BX43" s="20"/>
      <c r="BY43" s="20"/>
      <c r="BZ43" s="20"/>
      <c r="CA43" s="20"/>
      <c r="CB43" s="20"/>
      <c r="CC43" s="21"/>
      <c r="CD43" s="19">
        <v>4620.3500000000004</v>
      </c>
      <c r="CE43" s="20"/>
      <c r="CF43" s="20"/>
      <c r="CG43" s="20"/>
      <c r="CH43" s="20"/>
      <c r="CI43" s="20"/>
      <c r="CJ43" s="20"/>
      <c r="CK43" s="20"/>
      <c r="CL43" s="20"/>
      <c r="CM43" s="21"/>
      <c r="CN43" s="9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1"/>
    </row>
    <row r="44" spans="1:108" ht="63" customHeight="1">
      <c r="A44" s="12" t="s">
        <v>103</v>
      </c>
      <c r="B44" s="13"/>
      <c r="C44" s="13"/>
      <c r="D44" s="13"/>
      <c r="E44" s="13"/>
      <c r="F44" s="13"/>
      <c r="G44" s="13"/>
      <c r="H44" s="13"/>
      <c r="I44" s="14"/>
      <c r="J44" s="6"/>
      <c r="K44" s="67" t="str">
        <f>'[44]8_Расчет НВВ '!$G$99</f>
        <v>Экономия расходов на оплату потерь электрической энергии (п. 34(1)-34(3) Основ ценообразования)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5"/>
      <c r="BI44" s="16" t="s">
        <v>10</v>
      </c>
      <c r="BJ44" s="17"/>
      <c r="BK44" s="17"/>
      <c r="BL44" s="17"/>
      <c r="BM44" s="17"/>
      <c r="BN44" s="17"/>
      <c r="BO44" s="17"/>
      <c r="BP44" s="17"/>
      <c r="BQ44" s="17"/>
      <c r="BR44" s="17"/>
      <c r="BS44" s="18"/>
      <c r="BT44" s="19">
        <v>2332.3671277076373</v>
      </c>
      <c r="BU44" s="20"/>
      <c r="BV44" s="20"/>
      <c r="BW44" s="20"/>
      <c r="BX44" s="20"/>
      <c r="BY44" s="20"/>
      <c r="BZ44" s="20"/>
      <c r="CA44" s="20"/>
      <c r="CB44" s="20"/>
      <c r="CC44" s="21"/>
      <c r="CD44" s="19">
        <v>8249.8419200000008</v>
      </c>
      <c r="CE44" s="20"/>
      <c r="CF44" s="20"/>
      <c r="CG44" s="20"/>
      <c r="CH44" s="20"/>
      <c r="CI44" s="20"/>
      <c r="CJ44" s="20"/>
      <c r="CK44" s="20"/>
      <c r="CL44" s="20"/>
      <c r="CM44" s="21"/>
      <c r="CN44" s="9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1"/>
    </row>
    <row r="45" spans="1:108" ht="48" customHeight="1">
      <c r="A45" s="12" t="s">
        <v>104</v>
      </c>
      <c r="B45" s="13"/>
      <c r="C45" s="13"/>
      <c r="D45" s="13"/>
      <c r="E45" s="13"/>
      <c r="F45" s="13"/>
      <c r="G45" s="13"/>
      <c r="H45" s="13"/>
      <c r="I45" s="14"/>
      <c r="J45" s="6"/>
      <c r="K45" s="15" t="s">
        <v>43</v>
      </c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5"/>
      <c r="BI45" s="16" t="s">
        <v>44</v>
      </c>
      <c r="BJ45" s="17"/>
      <c r="BK45" s="17"/>
      <c r="BL45" s="17"/>
      <c r="BM45" s="17"/>
      <c r="BN45" s="17"/>
      <c r="BO45" s="17"/>
      <c r="BP45" s="17"/>
      <c r="BQ45" s="17"/>
      <c r="BR45" s="17"/>
      <c r="BS45" s="18"/>
      <c r="BT45" s="19">
        <v>428</v>
      </c>
      <c r="BU45" s="20"/>
      <c r="BV45" s="20"/>
      <c r="BW45" s="20"/>
      <c r="BX45" s="20"/>
      <c r="BY45" s="20"/>
      <c r="BZ45" s="20"/>
      <c r="CA45" s="20"/>
      <c r="CB45" s="20"/>
      <c r="CC45" s="21"/>
      <c r="CD45" s="19">
        <f>290+13</f>
        <v>303</v>
      </c>
      <c r="CE45" s="20"/>
      <c r="CF45" s="20"/>
      <c r="CG45" s="20"/>
      <c r="CH45" s="20"/>
      <c r="CI45" s="20"/>
      <c r="CJ45" s="20"/>
      <c r="CK45" s="20"/>
      <c r="CL45" s="20"/>
      <c r="CM45" s="21"/>
      <c r="CN45" s="9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1"/>
    </row>
    <row r="46" spans="1:108" ht="30" customHeight="1">
      <c r="A46" s="24" t="s">
        <v>103</v>
      </c>
      <c r="B46" s="25"/>
      <c r="C46" s="25"/>
      <c r="D46" s="25"/>
      <c r="E46" s="25"/>
      <c r="F46" s="25"/>
      <c r="G46" s="25"/>
      <c r="H46" s="25"/>
      <c r="I46" s="26"/>
      <c r="J46" s="3"/>
      <c r="K46" s="45" t="s">
        <v>102</v>
      </c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"/>
      <c r="BI46" s="46" t="s">
        <v>10</v>
      </c>
      <c r="BJ46" s="47"/>
      <c r="BK46" s="47"/>
      <c r="BL46" s="47"/>
      <c r="BM46" s="47"/>
      <c r="BN46" s="47"/>
      <c r="BO46" s="47"/>
      <c r="BP46" s="47"/>
      <c r="BQ46" s="47"/>
      <c r="BR46" s="47"/>
      <c r="BS46" s="48"/>
      <c r="BT46" s="19">
        <f>-1578.26</f>
        <v>-1578.26</v>
      </c>
      <c r="BU46" s="20"/>
      <c r="BV46" s="20"/>
      <c r="BW46" s="20"/>
      <c r="BX46" s="20"/>
      <c r="BY46" s="20"/>
      <c r="BZ46" s="20"/>
      <c r="CA46" s="20"/>
      <c r="CB46" s="20"/>
      <c r="CC46" s="21"/>
      <c r="CD46" s="19">
        <v>0</v>
      </c>
      <c r="CE46" s="20"/>
      <c r="CF46" s="20"/>
      <c r="CG46" s="20"/>
      <c r="CH46" s="20"/>
      <c r="CI46" s="20"/>
      <c r="CJ46" s="20"/>
      <c r="CK46" s="20"/>
      <c r="CL46" s="20"/>
      <c r="CM46" s="21"/>
      <c r="CN46" s="9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1"/>
    </row>
    <row r="47" spans="1:108" ht="45" customHeight="1">
      <c r="A47" s="24" t="s">
        <v>101</v>
      </c>
      <c r="B47" s="25"/>
      <c r="C47" s="25"/>
      <c r="D47" s="25"/>
      <c r="E47" s="25"/>
      <c r="F47" s="25"/>
      <c r="G47" s="25"/>
      <c r="H47" s="25"/>
      <c r="I47" s="26"/>
      <c r="J47" s="3"/>
      <c r="K47" s="45" t="s">
        <v>100</v>
      </c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"/>
      <c r="BI47" s="46" t="s">
        <v>10</v>
      </c>
      <c r="BJ47" s="47"/>
      <c r="BK47" s="47"/>
      <c r="BL47" s="47"/>
      <c r="BM47" s="47"/>
      <c r="BN47" s="47"/>
      <c r="BO47" s="47"/>
      <c r="BP47" s="47"/>
      <c r="BQ47" s="47"/>
      <c r="BR47" s="47"/>
      <c r="BS47" s="48"/>
      <c r="BT47" s="19">
        <f>239.9+140.34</f>
        <v>380.24</v>
      </c>
      <c r="BU47" s="20"/>
      <c r="BV47" s="20"/>
      <c r="BW47" s="20"/>
      <c r="BX47" s="20"/>
      <c r="BY47" s="20"/>
      <c r="BZ47" s="20"/>
      <c r="CA47" s="20"/>
      <c r="CB47" s="20"/>
      <c r="CC47" s="21"/>
      <c r="CD47" s="19">
        <v>1092.8438200000001</v>
      </c>
      <c r="CE47" s="20"/>
      <c r="CF47" s="20"/>
      <c r="CG47" s="20"/>
      <c r="CH47" s="20"/>
      <c r="CI47" s="20"/>
      <c r="CJ47" s="20"/>
      <c r="CK47" s="20"/>
      <c r="CL47" s="20"/>
      <c r="CM47" s="21"/>
      <c r="CN47" s="9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1"/>
    </row>
    <row r="48" spans="1:108" ht="30" customHeight="1">
      <c r="A48" s="24" t="s">
        <v>46</v>
      </c>
      <c r="B48" s="25"/>
      <c r="C48" s="25"/>
      <c r="D48" s="25"/>
      <c r="E48" s="25"/>
      <c r="F48" s="25"/>
      <c r="G48" s="25"/>
      <c r="H48" s="25"/>
      <c r="I48" s="26"/>
      <c r="J48" s="3"/>
      <c r="K48" s="45" t="s">
        <v>99</v>
      </c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"/>
      <c r="BI48" s="46" t="s">
        <v>10</v>
      </c>
      <c r="BJ48" s="47"/>
      <c r="BK48" s="47"/>
      <c r="BL48" s="47"/>
      <c r="BM48" s="47"/>
      <c r="BN48" s="47"/>
      <c r="BO48" s="47"/>
      <c r="BP48" s="47"/>
      <c r="BQ48" s="47"/>
      <c r="BR48" s="47"/>
      <c r="BS48" s="48"/>
      <c r="BT48" s="19">
        <v>-10028.721680602699</v>
      </c>
      <c r="BU48" s="20"/>
      <c r="BV48" s="20"/>
      <c r="BW48" s="20"/>
      <c r="BX48" s="20"/>
      <c r="BY48" s="20"/>
      <c r="BZ48" s="20"/>
      <c r="CA48" s="20"/>
      <c r="CB48" s="20"/>
      <c r="CC48" s="21"/>
      <c r="CD48" s="68">
        <v>0</v>
      </c>
      <c r="CE48" s="69"/>
      <c r="CF48" s="69"/>
      <c r="CG48" s="69"/>
      <c r="CH48" s="69"/>
      <c r="CI48" s="69"/>
      <c r="CJ48" s="69"/>
      <c r="CK48" s="69"/>
      <c r="CL48" s="69"/>
      <c r="CM48" s="70"/>
      <c r="CN48" s="9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1"/>
    </row>
    <row r="49" spans="1:108" ht="45" customHeight="1">
      <c r="A49" s="24" t="s">
        <v>47</v>
      </c>
      <c r="B49" s="25"/>
      <c r="C49" s="25"/>
      <c r="D49" s="25"/>
      <c r="E49" s="25"/>
      <c r="F49" s="25"/>
      <c r="G49" s="25"/>
      <c r="H49" s="25"/>
      <c r="I49" s="26"/>
      <c r="J49" s="3"/>
      <c r="K49" s="45" t="s">
        <v>98</v>
      </c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"/>
      <c r="BI49" s="46" t="s">
        <v>10</v>
      </c>
      <c r="BJ49" s="47"/>
      <c r="BK49" s="47"/>
      <c r="BL49" s="47"/>
      <c r="BM49" s="47"/>
      <c r="BN49" s="47"/>
      <c r="BO49" s="47"/>
      <c r="BP49" s="47"/>
      <c r="BQ49" s="47"/>
      <c r="BR49" s="47"/>
      <c r="BS49" s="48"/>
      <c r="BT49" s="19">
        <f>BT22+BT26+BT24</f>
        <v>9926.1806540569596</v>
      </c>
      <c r="BU49" s="20"/>
      <c r="BV49" s="20"/>
      <c r="BW49" s="20"/>
      <c r="BX49" s="20"/>
      <c r="BY49" s="20"/>
      <c r="BZ49" s="20"/>
      <c r="CA49" s="20"/>
      <c r="CB49" s="20"/>
      <c r="CC49" s="21"/>
      <c r="CD49" s="64">
        <f>CD22+CD26+CD24</f>
        <v>9607.9768999999997</v>
      </c>
      <c r="CE49" s="65"/>
      <c r="CF49" s="65"/>
      <c r="CG49" s="65"/>
      <c r="CH49" s="65"/>
      <c r="CI49" s="65"/>
      <c r="CJ49" s="65"/>
      <c r="CK49" s="65"/>
      <c r="CL49" s="65"/>
      <c r="CM49" s="66"/>
      <c r="CN49" s="9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1"/>
    </row>
    <row r="50" spans="1:108" ht="54.75" customHeight="1">
      <c r="A50" s="24" t="s">
        <v>48</v>
      </c>
      <c r="B50" s="25"/>
      <c r="C50" s="25"/>
      <c r="D50" s="25"/>
      <c r="E50" s="25"/>
      <c r="F50" s="25"/>
      <c r="G50" s="25"/>
      <c r="H50" s="25"/>
      <c r="I50" s="26"/>
      <c r="J50" s="3"/>
      <c r="K50" s="45" t="s">
        <v>85</v>
      </c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"/>
      <c r="BI50" s="46" t="s">
        <v>10</v>
      </c>
      <c r="BJ50" s="47"/>
      <c r="BK50" s="47"/>
      <c r="BL50" s="47"/>
      <c r="BM50" s="47"/>
      <c r="BN50" s="47"/>
      <c r="BO50" s="47"/>
      <c r="BP50" s="47"/>
      <c r="BQ50" s="47"/>
      <c r="BR50" s="47"/>
      <c r="BS50" s="48"/>
      <c r="BT50" s="19">
        <v>62192.844499999999</v>
      </c>
      <c r="BU50" s="20"/>
      <c r="BV50" s="20"/>
      <c r="BW50" s="20"/>
      <c r="BX50" s="20"/>
      <c r="BY50" s="20"/>
      <c r="BZ50" s="20"/>
      <c r="CA50" s="20"/>
      <c r="CB50" s="20"/>
      <c r="CC50" s="21"/>
      <c r="CD50" s="19">
        <v>63847.849979999999</v>
      </c>
      <c r="CE50" s="20"/>
      <c r="CF50" s="20"/>
      <c r="CG50" s="20"/>
      <c r="CH50" s="20"/>
      <c r="CI50" s="20"/>
      <c r="CJ50" s="20"/>
      <c r="CK50" s="20"/>
      <c r="CL50" s="20"/>
      <c r="CM50" s="21"/>
      <c r="CN50" s="9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1"/>
    </row>
    <row r="51" spans="1:108" ht="73.5" customHeight="1">
      <c r="A51" s="24" t="s">
        <v>9</v>
      </c>
      <c r="B51" s="25"/>
      <c r="C51" s="25"/>
      <c r="D51" s="25"/>
      <c r="E51" s="25"/>
      <c r="F51" s="25"/>
      <c r="G51" s="25"/>
      <c r="H51" s="25"/>
      <c r="I51" s="26"/>
      <c r="J51" s="3"/>
      <c r="K51" s="45" t="s">
        <v>97</v>
      </c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"/>
      <c r="BI51" s="46" t="s">
        <v>86</v>
      </c>
      <c r="BJ51" s="47"/>
      <c r="BK51" s="47"/>
      <c r="BL51" s="47"/>
      <c r="BM51" s="47"/>
      <c r="BN51" s="47"/>
      <c r="BO51" s="47"/>
      <c r="BP51" s="47"/>
      <c r="BQ51" s="47"/>
      <c r="BR51" s="47"/>
      <c r="BS51" s="48"/>
      <c r="BT51" s="61">
        <v>20.900100000000002</v>
      </c>
      <c r="BU51" s="62"/>
      <c r="BV51" s="62"/>
      <c r="BW51" s="62"/>
      <c r="BX51" s="62"/>
      <c r="BY51" s="62"/>
      <c r="BZ51" s="62"/>
      <c r="CA51" s="62"/>
      <c r="CB51" s="62"/>
      <c r="CC51" s="63"/>
      <c r="CD51" s="61">
        <v>19.115518154143</v>
      </c>
      <c r="CE51" s="62"/>
      <c r="CF51" s="62"/>
      <c r="CG51" s="62"/>
      <c r="CH51" s="62"/>
      <c r="CI51" s="62"/>
      <c r="CJ51" s="62"/>
      <c r="CK51" s="62"/>
      <c r="CL51" s="62"/>
      <c r="CM51" s="63"/>
      <c r="CN51" s="9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1"/>
    </row>
    <row r="52" spans="1:108" ht="78" customHeight="1">
      <c r="A52" s="24" t="s">
        <v>28</v>
      </c>
      <c r="B52" s="25"/>
      <c r="C52" s="25"/>
      <c r="D52" s="25"/>
      <c r="E52" s="25"/>
      <c r="F52" s="25"/>
      <c r="G52" s="25"/>
      <c r="H52" s="25"/>
      <c r="I52" s="26"/>
      <c r="J52" s="3"/>
      <c r="K52" s="45" t="s">
        <v>96</v>
      </c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"/>
      <c r="BI52" s="46" t="s">
        <v>10</v>
      </c>
      <c r="BJ52" s="47"/>
      <c r="BK52" s="47"/>
      <c r="BL52" s="47"/>
      <c r="BM52" s="47"/>
      <c r="BN52" s="47"/>
      <c r="BO52" s="47"/>
      <c r="BP52" s="47"/>
      <c r="BQ52" s="47"/>
      <c r="BR52" s="47"/>
      <c r="BS52" s="48"/>
      <c r="BT52" s="19">
        <f>BT50/BT51</f>
        <v>2975.719948708379</v>
      </c>
      <c r="BU52" s="20"/>
      <c r="BV52" s="20"/>
      <c r="BW52" s="20"/>
      <c r="BX52" s="20"/>
      <c r="BY52" s="20"/>
      <c r="BZ52" s="20"/>
      <c r="CA52" s="20"/>
      <c r="CB52" s="20"/>
      <c r="CC52" s="21"/>
      <c r="CD52" s="19">
        <f>CD50/CD51</f>
        <v>3340.1056390491794</v>
      </c>
      <c r="CE52" s="20"/>
      <c r="CF52" s="20"/>
      <c r="CG52" s="20"/>
      <c r="CH52" s="20"/>
      <c r="CI52" s="20"/>
      <c r="CJ52" s="20"/>
      <c r="CK52" s="20"/>
      <c r="CL52" s="20"/>
      <c r="CM52" s="21"/>
      <c r="CN52" s="9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1"/>
    </row>
    <row r="53" spans="1:108" ht="45.75" customHeight="1">
      <c r="A53" s="24" t="s">
        <v>49</v>
      </c>
      <c r="B53" s="25"/>
      <c r="C53" s="25"/>
      <c r="D53" s="25"/>
      <c r="E53" s="25"/>
      <c r="F53" s="25"/>
      <c r="G53" s="25"/>
      <c r="H53" s="25"/>
      <c r="I53" s="26"/>
      <c r="J53" s="3"/>
      <c r="K53" s="45" t="s">
        <v>95</v>
      </c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"/>
      <c r="BI53" s="46" t="s">
        <v>6</v>
      </c>
      <c r="BJ53" s="47"/>
      <c r="BK53" s="47"/>
      <c r="BL53" s="47"/>
      <c r="BM53" s="47"/>
      <c r="BN53" s="47"/>
      <c r="BO53" s="47"/>
      <c r="BP53" s="47"/>
      <c r="BQ53" s="47"/>
      <c r="BR53" s="47"/>
      <c r="BS53" s="48"/>
      <c r="BT53" s="58" t="s">
        <v>6</v>
      </c>
      <c r="BU53" s="59"/>
      <c r="BV53" s="59"/>
      <c r="BW53" s="59"/>
      <c r="BX53" s="59"/>
      <c r="BY53" s="59"/>
      <c r="BZ53" s="59"/>
      <c r="CA53" s="59"/>
      <c r="CB53" s="59"/>
      <c r="CC53" s="60"/>
      <c r="CD53" s="33" t="s">
        <v>6</v>
      </c>
      <c r="CE53" s="34"/>
      <c r="CF53" s="34"/>
      <c r="CG53" s="34"/>
      <c r="CH53" s="34"/>
      <c r="CI53" s="34"/>
      <c r="CJ53" s="34"/>
      <c r="CK53" s="34"/>
      <c r="CL53" s="34"/>
      <c r="CM53" s="35"/>
      <c r="CN53" s="9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1"/>
    </row>
    <row r="54" spans="1:108" ht="33" customHeight="1">
      <c r="A54" s="24" t="s">
        <v>50</v>
      </c>
      <c r="B54" s="25"/>
      <c r="C54" s="25"/>
      <c r="D54" s="25"/>
      <c r="E54" s="25"/>
      <c r="F54" s="25"/>
      <c r="G54" s="25"/>
      <c r="H54" s="25"/>
      <c r="I54" s="26"/>
      <c r="J54" s="3"/>
      <c r="K54" s="15" t="s">
        <v>52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5"/>
      <c r="BI54" s="16" t="s">
        <v>53</v>
      </c>
      <c r="BJ54" s="17"/>
      <c r="BK54" s="17"/>
      <c r="BL54" s="17"/>
      <c r="BM54" s="17"/>
      <c r="BN54" s="17"/>
      <c r="BO54" s="17"/>
      <c r="BP54" s="17"/>
      <c r="BQ54" s="17"/>
      <c r="BR54" s="17"/>
      <c r="BS54" s="18"/>
      <c r="BT54" s="33">
        <f>16549+(383+399+340)/3</f>
        <v>16923</v>
      </c>
      <c r="BU54" s="34"/>
      <c r="BV54" s="34"/>
      <c r="BW54" s="34"/>
      <c r="BX54" s="34"/>
      <c r="BY54" s="34"/>
      <c r="BZ54" s="34"/>
      <c r="CA54" s="34"/>
      <c r="CB54" s="34"/>
      <c r="CC54" s="35"/>
      <c r="CD54" s="33">
        <v>17238</v>
      </c>
      <c r="CE54" s="34"/>
      <c r="CF54" s="34"/>
      <c r="CG54" s="34"/>
      <c r="CH54" s="34"/>
      <c r="CI54" s="34"/>
      <c r="CJ54" s="34"/>
      <c r="CK54" s="34"/>
      <c r="CL54" s="34"/>
      <c r="CM54" s="35"/>
      <c r="CN54" s="9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1"/>
    </row>
    <row r="55" spans="1:108" ht="15.75">
      <c r="A55" s="24" t="s">
        <v>54</v>
      </c>
      <c r="B55" s="25"/>
      <c r="C55" s="25"/>
      <c r="D55" s="25"/>
      <c r="E55" s="25"/>
      <c r="F55" s="25"/>
      <c r="G55" s="25"/>
      <c r="H55" s="25"/>
      <c r="I55" s="26"/>
      <c r="J55" s="3"/>
      <c r="K55" s="15" t="s">
        <v>55</v>
      </c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5"/>
      <c r="BI55" s="16" t="s">
        <v>138</v>
      </c>
      <c r="BJ55" s="17"/>
      <c r="BK55" s="17"/>
      <c r="BL55" s="17"/>
      <c r="BM55" s="17"/>
      <c r="BN55" s="17"/>
      <c r="BO55" s="17"/>
      <c r="BP55" s="17"/>
      <c r="BQ55" s="17"/>
      <c r="BR55" s="17"/>
      <c r="BS55" s="18"/>
      <c r="BT55" s="55">
        <f>BT56+BT57+BT58+BT59</f>
        <v>150</v>
      </c>
      <c r="BU55" s="56"/>
      <c r="BV55" s="56"/>
      <c r="BW55" s="56"/>
      <c r="BX55" s="56"/>
      <c r="BY55" s="56"/>
      <c r="BZ55" s="56"/>
      <c r="CA55" s="56"/>
      <c r="CB55" s="56"/>
      <c r="CC55" s="57"/>
      <c r="CD55" s="80">
        <f>CD56+CD57+CD58+CD59</f>
        <v>166.55</v>
      </c>
      <c r="CE55" s="81"/>
      <c r="CF55" s="81"/>
      <c r="CG55" s="81"/>
      <c r="CH55" s="81"/>
      <c r="CI55" s="81"/>
      <c r="CJ55" s="81"/>
      <c r="CK55" s="81"/>
      <c r="CL55" s="81"/>
      <c r="CM55" s="82"/>
      <c r="CN55" s="9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1"/>
    </row>
    <row r="56" spans="1:108" ht="15.75">
      <c r="A56" s="24" t="s">
        <v>56</v>
      </c>
      <c r="B56" s="25"/>
      <c r="C56" s="25"/>
      <c r="D56" s="25"/>
      <c r="E56" s="25"/>
      <c r="F56" s="25"/>
      <c r="G56" s="25"/>
      <c r="H56" s="25"/>
      <c r="I56" s="26"/>
      <c r="J56" s="3"/>
      <c r="K56" s="15" t="s">
        <v>91</v>
      </c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5"/>
      <c r="BI56" s="16" t="s">
        <v>138</v>
      </c>
      <c r="BJ56" s="17"/>
      <c r="BK56" s="17"/>
      <c r="BL56" s="17"/>
      <c r="BM56" s="17"/>
      <c r="BN56" s="17"/>
      <c r="BO56" s="17"/>
      <c r="BP56" s="17"/>
      <c r="BQ56" s="17"/>
      <c r="BR56" s="17"/>
      <c r="BS56" s="18"/>
      <c r="BT56" s="16">
        <v>0</v>
      </c>
      <c r="BU56" s="17"/>
      <c r="BV56" s="17"/>
      <c r="BW56" s="17"/>
      <c r="BX56" s="17"/>
      <c r="BY56" s="17"/>
      <c r="BZ56" s="17"/>
      <c r="CA56" s="17"/>
      <c r="CB56" s="17"/>
      <c r="CC56" s="18"/>
      <c r="CD56" s="44">
        <v>0</v>
      </c>
      <c r="CE56" s="39"/>
      <c r="CF56" s="39"/>
      <c r="CG56" s="39"/>
      <c r="CH56" s="39"/>
      <c r="CI56" s="39"/>
      <c r="CJ56" s="39"/>
      <c r="CK56" s="39"/>
      <c r="CL56" s="39"/>
      <c r="CM56" s="40"/>
      <c r="CN56" s="9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1"/>
    </row>
    <row r="57" spans="1:108" ht="15.75">
      <c r="A57" s="24" t="s">
        <v>94</v>
      </c>
      <c r="B57" s="25"/>
      <c r="C57" s="25"/>
      <c r="D57" s="25"/>
      <c r="E57" s="25"/>
      <c r="F57" s="25"/>
      <c r="G57" s="25"/>
      <c r="H57" s="25"/>
      <c r="I57" s="26"/>
      <c r="J57" s="3"/>
      <c r="K57" s="15" t="s">
        <v>90</v>
      </c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5"/>
      <c r="BI57" s="16" t="s">
        <v>138</v>
      </c>
      <c r="BJ57" s="17"/>
      <c r="BK57" s="17"/>
      <c r="BL57" s="17"/>
      <c r="BM57" s="17"/>
      <c r="BN57" s="17"/>
      <c r="BO57" s="17"/>
      <c r="BP57" s="17"/>
      <c r="BQ57" s="17"/>
      <c r="BR57" s="17"/>
      <c r="BS57" s="18"/>
      <c r="BT57" s="16">
        <v>0</v>
      </c>
      <c r="BU57" s="17"/>
      <c r="BV57" s="17"/>
      <c r="BW57" s="17"/>
      <c r="BX57" s="17"/>
      <c r="BY57" s="17"/>
      <c r="BZ57" s="17"/>
      <c r="CA57" s="17"/>
      <c r="CB57" s="17"/>
      <c r="CC57" s="18"/>
      <c r="CD57" s="44">
        <v>0</v>
      </c>
      <c r="CE57" s="39"/>
      <c r="CF57" s="39"/>
      <c r="CG57" s="39"/>
      <c r="CH57" s="39"/>
      <c r="CI57" s="39"/>
      <c r="CJ57" s="39"/>
      <c r="CK57" s="39"/>
      <c r="CL57" s="39"/>
      <c r="CM57" s="40"/>
      <c r="CN57" s="9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1"/>
    </row>
    <row r="58" spans="1:108" ht="15.75">
      <c r="A58" s="24" t="s">
        <v>93</v>
      </c>
      <c r="B58" s="25"/>
      <c r="C58" s="25"/>
      <c r="D58" s="25"/>
      <c r="E58" s="25"/>
      <c r="F58" s="25"/>
      <c r="G58" s="25"/>
      <c r="H58" s="25"/>
      <c r="I58" s="26"/>
      <c r="J58" s="3"/>
      <c r="K58" s="15" t="s">
        <v>89</v>
      </c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5"/>
      <c r="BI58" s="16" t="s">
        <v>138</v>
      </c>
      <c r="BJ58" s="17"/>
      <c r="BK58" s="17"/>
      <c r="BL58" s="17"/>
      <c r="BM58" s="17"/>
      <c r="BN58" s="17"/>
      <c r="BO58" s="17"/>
      <c r="BP58" s="17"/>
      <c r="BQ58" s="17"/>
      <c r="BR58" s="17"/>
      <c r="BS58" s="18"/>
      <c r="BT58" s="80">
        <v>150</v>
      </c>
      <c r="BU58" s="81"/>
      <c r="BV58" s="81"/>
      <c r="BW58" s="81"/>
      <c r="BX58" s="81"/>
      <c r="BY58" s="81"/>
      <c r="BZ58" s="81"/>
      <c r="CA58" s="81"/>
      <c r="CB58" s="81"/>
      <c r="CC58" s="82"/>
      <c r="CD58" s="80">
        <v>166.55</v>
      </c>
      <c r="CE58" s="81"/>
      <c r="CF58" s="81"/>
      <c r="CG58" s="81"/>
      <c r="CH58" s="81"/>
      <c r="CI58" s="81"/>
      <c r="CJ58" s="81"/>
      <c r="CK58" s="81"/>
      <c r="CL58" s="81"/>
      <c r="CM58" s="82"/>
      <c r="CN58" s="9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1"/>
    </row>
    <row r="59" spans="1:108" ht="30" customHeight="1">
      <c r="A59" s="24" t="s">
        <v>57</v>
      </c>
      <c r="B59" s="25"/>
      <c r="C59" s="25"/>
      <c r="D59" s="25"/>
      <c r="E59" s="25"/>
      <c r="F59" s="25"/>
      <c r="G59" s="25"/>
      <c r="H59" s="25"/>
      <c r="I59" s="26"/>
      <c r="J59" s="3"/>
      <c r="K59" s="15" t="s">
        <v>88</v>
      </c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5"/>
      <c r="BI59" s="16" t="s">
        <v>138</v>
      </c>
      <c r="BJ59" s="17"/>
      <c r="BK59" s="17"/>
      <c r="BL59" s="17"/>
      <c r="BM59" s="17"/>
      <c r="BN59" s="17"/>
      <c r="BO59" s="17"/>
      <c r="BP59" s="17"/>
      <c r="BQ59" s="17"/>
      <c r="BR59" s="17"/>
      <c r="BS59" s="18"/>
      <c r="BT59" s="16">
        <v>0</v>
      </c>
      <c r="BU59" s="17"/>
      <c r="BV59" s="17"/>
      <c r="BW59" s="17"/>
      <c r="BX59" s="17"/>
      <c r="BY59" s="17"/>
      <c r="BZ59" s="17"/>
      <c r="CA59" s="17"/>
      <c r="CB59" s="17"/>
      <c r="CC59" s="18"/>
      <c r="CD59" s="44">
        <v>0</v>
      </c>
      <c r="CE59" s="39"/>
      <c r="CF59" s="39"/>
      <c r="CG59" s="39"/>
      <c r="CH59" s="39"/>
      <c r="CI59" s="39"/>
      <c r="CJ59" s="39"/>
      <c r="CK59" s="39"/>
      <c r="CL59" s="39"/>
      <c r="CM59" s="40"/>
      <c r="CN59" s="9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1"/>
    </row>
    <row r="60" spans="1:108" ht="15.75">
      <c r="A60" s="24" t="s">
        <v>92</v>
      </c>
      <c r="B60" s="25"/>
      <c r="C60" s="25"/>
      <c r="D60" s="25"/>
      <c r="E60" s="25"/>
      <c r="F60" s="25"/>
      <c r="G60" s="25"/>
      <c r="H60" s="25"/>
      <c r="I60" s="26"/>
      <c r="J60" s="3"/>
      <c r="K60" s="15" t="s">
        <v>58</v>
      </c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5"/>
      <c r="BI60" s="16" t="s">
        <v>59</v>
      </c>
      <c r="BJ60" s="17"/>
      <c r="BK60" s="17"/>
      <c r="BL60" s="17"/>
      <c r="BM60" s="17"/>
      <c r="BN60" s="17"/>
      <c r="BO60" s="17"/>
      <c r="BP60" s="17"/>
      <c r="BQ60" s="17"/>
      <c r="BR60" s="17"/>
      <c r="BS60" s="18"/>
      <c r="BT60" s="19">
        <f>BT61+BT63+BT64+BT62</f>
        <v>1161.3977999999997</v>
      </c>
      <c r="BU60" s="20"/>
      <c r="BV60" s="20"/>
      <c r="BW60" s="20"/>
      <c r="BX60" s="20"/>
      <c r="BY60" s="20"/>
      <c r="BZ60" s="20"/>
      <c r="CA60" s="20"/>
      <c r="CB60" s="20"/>
      <c r="CC60" s="21"/>
      <c r="CD60" s="19">
        <f>CD61+CD63+CD64+CD62</f>
        <v>1151.1891000000001</v>
      </c>
      <c r="CE60" s="20"/>
      <c r="CF60" s="20"/>
      <c r="CG60" s="20"/>
      <c r="CH60" s="20"/>
      <c r="CI60" s="20"/>
      <c r="CJ60" s="20"/>
      <c r="CK60" s="20"/>
      <c r="CL60" s="20"/>
      <c r="CM60" s="21"/>
      <c r="CN60" s="9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1"/>
    </row>
    <row r="61" spans="1:108" ht="15.75">
      <c r="A61" s="24" t="s">
        <v>60</v>
      </c>
      <c r="B61" s="25"/>
      <c r="C61" s="25"/>
      <c r="D61" s="25"/>
      <c r="E61" s="25"/>
      <c r="F61" s="25"/>
      <c r="G61" s="25"/>
      <c r="H61" s="25"/>
      <c r="I61" s="26"/>
      <c r="J61" s="3"/>
      <c r="K61" s="15" t="s">
        <v>91</v>
      </c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5"/>
      <c r="BI61" s="16" t="s">
        <v>59</v>
      </c>
      <c r="BJ61" s="17"/>
      <c r="BK61" s="17"/>
      <c r="BL61" s="17"/>
      <c r="BM61" s="17"/>
      <c r="BN61" s="17"/>
      <c r="BO61" s="17"/>
      <c r="BP61" s="17"/>
      <c r="BQ61" s="17"/>
      <c r="BR61" s="17"/>
      <c r="BS61" s="18"/>
      <c r="BT61" s="19">
        <v>0</v>
      </c>
      <c r="BU61" s="20"/>
      <c r="BV61" s="20"/>
      <c r="BW61" s="20"/>
      <c r="BX61" s="20"/>
      <c r="BY61" s="20"/>
      <c r="BZ61" s="20"/>
      <c r="CA61" s="20"/>
      <c r="CB61" s="20"/>
      <c r="CC61" s="21"/>
      <c r="CD61" s="19">
        <v>0</v>
      </c>
      <c r="CE61" s="20"/>
      <c r="CF61" s="20"/>
      <c r="CG61" s="20"/>
      <c r="CH61" s="20"/>
      <c r="CI61" s="20"/>
      <c r="CJ61" s="20"/>
      <c r="CK61" s="20"/>
      <c r="CL61" s="20"/>
      <c r="CM61" s="21"/>
      <c r="CN61" s="9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1"/>
    </row>
    <row r="62" spans="1:108" ht="15.75">
      <c r="A62" s="24" t="s">
        <v>61</v>
      </c>
      <c r="B62" s="25"/>
      <c r="C62" s="25"/>
      <c r="D62" s="25"/>
      <c r="E62" s="25"/>
      <c r="F62" s="25"/>
      <c r="G62" s="25"/>
      <c r="H62" s="25"/>
      <c r="I62" s="26"/>
      <c r="J62" s="3"/>
      <c r="K62" s="15" t="s">
        <v>90</v>
      </c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5"/>
      <c r="BI62" s="16" t="s">
        <v>59</v>
      </c>
      <c r="BJ62" s="17"/>
      <c r="BK62" s="17"/>
      <c r="BL62" s="17"/>
      <c r="BM62" s="17"/>
      <c r="BN62" s="17"/>
      <c r="BO62" s="17"/>
      <c r="BP62" s="17"/>
      <c r="BQ62" s="17"/>
      <c r="BR62" s="17"/>
      <c r="BS62" s="18"/>
      <c r="BT62" s="19">
        <v>0</v>
      </c>
      <c r="BU62" s="20"/>
      <c r="BV62" s="20"/>
      <c r="BW62" s="20"/>
      <c r="BX62" s="20"/>
      <c r="BY62" s="20"/>
      <c r="BZ62" s="20"/>
      <c r="CA62" s="20"/>
      <c r="CB62" s="20"/>
      <c r="CC62" s="21"/>
      <c r="CD62" s="19">
        <v>0</v>
      </c>
      <c r="CE62" s="20"/>
      <c r="CF62" s="20"/>
      <c r="CG62" s="20"/>
      <c r="CH62" s="20"/>
      <c r="CI62" s="20"/>
      <c r="CJ62" s="20"/>
      <c r="CK62" s="20"/>
      <c r="CL62" s="20"/>
      <c r="CM62" s="21"/>
      <c r="CN62" s="9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1"/>
    </row>
    <row r="63" spans="1:108" ht="15.75">
      <c r="A63" s="24" t="s">
        <v>62</v>
      </c>
      <c r="B63" s="25"/>
      <c r="C63" s="25"/>
      <c r="D63" s="25"/>
      <c r="E63" s="25"/>
      <c r="F63" s="25"/>
      <c r="G63" s="25"/>
      <c r="H63" s="25"/>
      <c r="I63" s="26"/>
      <c r="J63" s="3"/>
      <c r="K63" s="15" t="s">
        <v>89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5"/>
      <c r="BI63" s="16" t="s">
        <v>59</v>
      </c>
      <c r="BJ63" s="17"/>
      <c r="BK63" s="17"/>
      <c r="BL63" s="17"/>
      <c r="BM63" s="17"/>
      <c r="BN63" s="17"/>
      <c r="BO63" s="17"/>
      <c r="BP63" s="17"/>
      <c r="BQ63" s="17"/>
      <c r="BR63" s="17"/>
      <c r="BS63" s="18"/>
      <c r="BT63" s="19">
        <v>461.35219999999993</v>
      </c>
      <c r="BU63" s="20"/>
      <c r="BV63" s="20"/>
      <c r="BW63" s="20"/>
      <c r="BX63" s="20"/>
      <c r="BY63" s="20"/>
      <c r="BZ63" s="20"/>
      <c r="CA63" s="20"/>
      <c r="CB63" s="20"/>
      <c r="CC63" s="21"/>
      <c r="CD63" s="19">
        <v>447.95599999999996</v>
      </c>
      <c r="CE63" s="20"/>
      <c r="CF63" s="20"/>
      <c r="CG63" s="20"/>
      <c r="CH63" s="20"/>
      <c r="CI63" s="20"/>
      <c r="CJ63" s="20"/>
      <c r="CK63" s="20"/>
      <c r="CL63" s="20"/>
      <c r="CM63" s="21"/>
      <c r="CN63" s="9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1"/>
    </row>
    <row r="64" spans="1:108" ht="30" customHeight="1">
      <c r="A64" s="24" t="s">
        <v>63</v>
      </c>
      <c r="B64" s="25"/>
      <c r="C64" s="25"/>
      <c r="D64" s="25"/>
      <c r="E64" s="25"/>
      <c r="F64" s="25"/>
      <c r="G64" s="25"/>
      <c r="H64" s="25"/>
      <c r="I64" s="26"/>
      <c r="J64" s="3"/>
      <c r="K64" s="15" t="s">
        <v>88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5"/>
      <c r="BI64" s="16" t="s">
        <v>59</v>
      </c>
      <c r="BJ64" s="17"/>
      <c r="BK64" s="17"/>
      <c r="BL64" s="17"/>
      <c r="BM64" s="17"/>
      <c r="BN64" s="17"/>
      <c r="BO64" s="17"/>
      <c r="BP64" s="17"/>
      <c r="BQ64" s="17"/>
      <c r="BR64" s="17"/>
      <c r="BS64" s="18"/>
      <c r="BT64" s="19">
        <v>700.04559999999992</v>
      </c>
      <c r="BU64" s="20"/>
      <c r="BV64" s="20"/>
      <c r="BW64" s="20"/>
      <c r="BX64" s="20"/>
      <c r="BY64" s="20"/>
      <c r="BZ64" s="20"/>
      <c r="CA64" s="20"/>
      <c r="CB64" s="20"/>
      <c r="CC64" s="21"/>
      <c r="CD64" s="19">
        <v>703.23310000000004</v>
      </c>
      <c r="CE64" s="20"/>
      <c r="CF64" s="20"/>
      <c r="CG64" s="20"/>
      <c r="CH64" s="20"/>
      <c r="CI64" s="20"/>
      <c r="CJ64" s="20"/>
      <c r="CK64" s="20"/>
      <c r="CL64" s="20"/>
      <c r="CM64" s="21"/>
      <c r="CN64" s="9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1"/>
    </row>
    <row r="65" spans="1:108" ht="15.75">
      <c r="A65" s="24" t="s">
        <v>64</v>
      </c>
      <c r="B65" s="25"/>
      <c r="C65" s="25"/>
      <c r="D65" s="25"/>
      <c r="E65" s="25"/>
      <c r="F65" s="25"/>
      <c r="G65" s="25"/>
      <c r="H65" s="25"/>
      <c r="I65" s="26"/>
      <c r="J65" s="3"/>
      <c r="K65" s="15" t="s">
        <v>65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5"/>
      <c r="BI65" s="16" t="s">
        <v>59</v>
      </c>
      <c r="BJ65" s="17"/>
      <c r="BK65" s="17"/>
      <c r="BL65" s="17"/>
      <c r="BM65" s="17"/>
      <c r="BN65" s="17"/>
      <c r="BO65" s="17"/>
      <c r="BP65" s="17"/>
      <c r="BQ65" s="17"/>
      <c r="BR65" s="17"/>
      <c r="BS65" s="18"/>
      <c r="BT65" s="19">
        <f>BT66+BT67+BT68+BT69</f>
        <v>2063.8000000000002</v>
      </c>
      <c r="BU65" s="20"/>
      <c r="BV65" s="20"/>
      <c r="BW65" s="20"/>
      <c r="BX65" s="20"/>
      <c r="BY65" s="20"/>
      <c r="BZ65" s="20"/>
      <c r="CA65" s="20"/>
      <c r="CB65" s="20"/>
      <c r="CC65" s="21"/>
      <c r="CD65" s="19">
        <f>CD66+CD67+CD68+CD69</f>
        <v>2550.1999999999998</v>
      </c>
      <c r="CE65" s="20"/>
      <c r="CF65" s="20"/>
      <c r="CG65" s="20"/>
      <c r="CH65" s="20"/>
      <c r="CI65" s="20"/>
      <c r="CJ65" s="20"/>
      <c r="CK65" s="20"/>
      <c r="CL65" s="20"/>
      <c r="CM65" s="21"/>
      <c r="CN65" s="9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1"/>
    </row>
    <row r="66" spans="1:108" ht="15.75">
      <c r="A66" s="24" t="s">
        <v>66</v>
      </c>
      <c r="B66" s="25"/>
      <c r="C66" s="25"/>
      <c r="D66" s="25"/>
      <c r="E66" s="25"/>
      <c r="F66" s="25"/>
      <c r="G66" s="25"/>
      <c r="H66" s="25"/>
      <c r="I66" s="26"/>
      <c r="J66" s="3"/>
      <c r="K66" s="15" t="s">
        <v>91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5"/>
      <c r="BI66" s="16" t="s">
        <v>59</v>
      </c>
      <c r="BJ66" s="17"/>
      <c r="BK66" s="17"/>
      <c r="BL66" s="17"/>
      <c r="BM66" s="17"/>
      <c r="BN66" s="17"/>
      <c r="BO66" s="17"/>
      <c r="BP66" s="17"/>
      <c r="BQ66" s="17"/>
      <c r="BR66" s="17"/>
      <c r="BS66" s="18"/>
      <c r="BT66" s="19">
        <v>0</v>
      </c>
      <c r="BU66" s="20"/>
      <c r="BV66" s="20"/>
      <c r="BW66" s="20"/>
      <c r="BX66" s="20"/>
      <c r="BY66" s="20"/>
      <c r="BZ66" s="20"/>
      <c r="CA66" s="20"/>
      <c r="CB66" s="20"/>
      <c r="CC66" s="21"/>
      <c r="CD66" s="19">
        <v>0</v>
      </c>
      <c r="CE66" s="39"/>
      <c r="CF66" s="39"/>
      <c r="CG66" s="39"/>
      <c r="CH66" s="39"/>
      <c r="CI66" s="39"/>
      <c r="CJ66" s="39"/>
      <c r="CK66" s="39"/>
      <c r="CL66" s="39"/>
      <c r="CM66" s="40"/>
      <c r="CN66" s="9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1"/>
    </row>
    <row r="67" spans="1:108" ht="15.75">
      <c r="A67" s="24" t="s">
        <v>67</v>
      </c>
      <c r="B67" s="25"/>
      <c r="C67" s="25"/>
      <c r="D67" s="25"/>
      <c r="E67" s="25"/>
      <c r="F67" s="25"/>
      <c r="G67" s="25"/>
      <c r="H67" s="25"/>
      <c r="I67" s="26"/>
      <c r="J67" s="3"/>
      <c r="K67" s="15" t="s">
        <v>90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5"/>
      <c r="BI67" s="16" t="s">
        <v>59</v>
      </c>
      <c r="BJ67" s="17"/>
      <c r="BK67" s="17"/>
      <c r="BL67" s="17"/>
      <c r="BM67" s="17"/>
      <c r="BN67" s="17"/>
      <c r="BO67" s="17"/>
      <c r="BP67" s="17"/>
      <c r="BQ67" s="17"/>
      <c r="BR67" s="17"/>
      <c r="BS67" s="18"/>
      <c r="BT67" s="19">
        <v>0</v>
      </c>
      <c r="BU67" s="20"/>
      <c r="BV67" s="20"/>
      <c r="BW67" s="20"/>
      <c r="BX67" s="20"/>
      <c r="BY67" s="20"/>
      <c r="BZ67" s="20"/>
      <c r="CA67" s="20"/>
      <c r="CB67" s="20"/>
      <c r="CC67" s="21"/>
      <c r="CD67" s="44">
        <v>0</v>
      </c>
      <c r="CE67" s="39"/>
      <c r="CF67" s="39"/>
      <c r="CG67" s="39"/>
      <c r="CH67" s="39"/>
      <c r="CI67" s="39"/>
      <c r="CJ67" s="39"/>
      <c r="CK67" s="39"/>
      <c r="CL67" s="39"/>
      <c r="CM67" s="40"/>
      <c r="CN67" s="9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1"/>
    </row>
    <row r="68" spans="1:108" ht="15.75">
      <c r="A68" s="24" t="s">
        <v>68</v>
      </c>
      <c r="B68" s="25"/>
      <c r="C68" s="25"/>
      <c r="D68" s="25"/>
      <c r="E68" s="25"/>
      <c r="F68" s="25"/>
      <c r="G68" s="25"/>
      <c r="H68" s="25"/>
      <c r="I68" s="26"/>
      <c r="J68" s="3"/>
      <c r="K68" s="15" t="s">
        <v>89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5"/>
      <c r="BI68" s="16" t="s">
        <v>59</v>
      </c>
      <c r="BJ68" s="17"/>
      <c r="BK68" s="17"/>
      <c r="BL68" s="17"/>
      <c r="BM68" s="17"/>
      <c r="BN68" s="17"/>
      <c r="BO68" s="17"/>
      <c r="BP68" s="17"/>
      <c r="BQ68" s="17"/>
      <c r="BR68" s="17"/>
      <c r="BS68" s="18"/>
      <c r="BT68" s="19">
        <v>2063.8000000000002</v>
      </c>
      <c r="BU68" s="20"/>
      <c r="BV68" s="20"/>
      <c r="BW68" s="20"/>
      <c r="BX68" s="20"/>
      <c r="BY68" s="20"/>
      <c r="BZ68" s="20"/>
      <c r="CA68" s="20"/>
      <c r="CB68" s="20"/>
      <c r="CC68" s="21"/>
      <c r="CD68" s="19">
        <v>2550.1999999999998</v>
      </c>
      <c r="CE68" s="20"/>
      <c r="CF68" s="20"/>
      <c r="CG68" s="20"/>
      <c r="CH68" s="20"/>
      <c r="CI68" s="20"/>
      <c r="CJ68" s="20"/>
      <c r="CK68" s="20"/>
      <c r="CL68" s="20"/>
      <c r="CM68" s="21"/>
      <c r="CN68" s="9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1"/>
    </row>
    <row r="69" spans="1:108" ht="15" customHeight="1">
      <c r="A69" s="24" t="s">
        <v>69</v>
      </c>
      <c r="B69" s="25"/>
      <c r="C69" s="25"/>
      <c r="D69" s="25"/>
      <c r="E69" s="25"/>
      <c r="F69" s="25"/>
      <c r="G69" s="25"/>
      <c r="H69" s="25"/>
      <c r="I69" s="26"/>
      <c r="J69" s="3"/>
      <c r="K69" s="15" t="s">
        <v>88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5"/>
      <c r="BI69" s="16" t="s">
        <v>59</v>
      </c>
      <c r="BJ69" s="17"/>
      <c r="BK69" s="17"/>
      <c r="BL69" s="17"/>
      <c r="BM69" s="17"/>
      <c r="BN69" s="17"/>
      <c r="BO69" s="17"/>
      <c r="BP69" s="17"/>
      <c r="BQ69" s="17"/>
      <c r="BR69" s="17"/>
      <c r="BS69" s="18"/>
      <c r="BT69" s="19">
        <v>0</v>
      </c>
      <c r="BU69" s="20"/>
      <c r="BV69" s="20"/>
      <c r="BW69" s="20"/>
      <c r="BX69" s="20"/>
      <c r="BY69" s="20"/>
      <c r="BZ69" s="20"/>
      <c r="CA69" s="20"/>
      <c r="CB69" s="20"/>
      <c r="CC69" s="21"/>
      <c r="CD69" s="44">
        <v>0</v>
      </c>
      <c r="CE69" s="39"/>
      <c r="CF69" s="39"/>
      <c r="CG69" s="39"/>
      <c r="CH69" s="39"/>
      <c r="CI69" s="39"/>
      <c r="CJ69" s="39"/>
      <c r="CK69" s="39"/>
      <c r="CL69" s="39"/>
      <c r="CM69" s="40"/>
      <c r="CN69" s="9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1"/>
    </row>
    <row r="70" spans="1:108" ht="15.75">
      <c r="A70" s="24" t="s">
        <v>70</v>
      </c>
      <c r="B70" s="25"/>
      <c r="C70" s="25"/>
      <c r="D70" s="25"/>
      <c r="E70" s="25"/>
      <c r="F70" s="25"/>
      <c r="G70" s="25"/>
      <c r="H70" s="25"/>
      <c r="I70" s="26"/>
      <c r="J70" s="3"/>
      <c r="K70" s="15" t="s">
        <v>71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5"/>
      <c r="BI70" s="16" t="s">
        <v>72</v>
      </c>
      <c r="BJ70" s="17"/>
      <c r="BK70" s="17"/>
      <c r="BL70" s="17"/>
      <c r="BM70" s="17"/>
      <c r="BN70" s="17"/>
      <c r="BO70" s="17"/>
      <c r="BP70" s="17"/>
      <c r="BQ70" s="17"/>
      <c r="BR70" s="17"/>
      <c r="BS70" s="18"/>
      <c r="BT70" s="19">
        <f>BT71+BT72+BT73+BT74</f>
        <v>578.47500000000002</v>
      </c>
      <c r="BU70" s="20"/>
      <c r="BV70" s="20"/>
      <c r="BW70" s="20"/>
      <c r="BX70" s="20"/>
      <c r="BY70" s="20"/>
      <c r="BZ70" s="20"/>
      <c r="CA70" s="20"/>
      <c r="CB70" s="20"/>
      <c r="CC70" s="21"/>
      <c r="CD70" s="19">
        <f>CD71+CD72+CD73+CD74</f>
        <v>564.87850000000003</v>
      </c>
      <c r="CE70" s="20"/>
      <c r="CF70" s="20"/>
      <c r="CG70" s="20"/>
      <c r="CH70" s="20"/>
      <c r="CI70" s="20"/>
      <c r="CJ70" s="20"/>
      <c r="CK70" s="20"/>
      <c r="CL70" s="20"/>
      <c r="CM70" s="21"/>
      <c r="CN70" s="9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1"/>
    </row>
    <row r="71" spans="1:108" ht="15.75">
      <c r="A71" s="24" t="s">
        <v>73</v>
      </c>
      <c r="B71" s="25"/>
      <c r="C71" s="25"/>
      <c r="D71" s="25"/>
      <c r="E71" s="25"/>
      <c r="F71" s="25"/>
      <c r="G71" s="25"/>
      <c r="H71" s="25"/>
      <c r="I71" s="26"/>
      <c r="J71" s="3"/>
      <c r="K71" s="15" t="s">
        <v>91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5"/>
      <c r="BI71" s="16" t="s">
        <v>72</v>
      </c>
      <c r="BJ71" s="17"/>
      <c r="BK71" s="17"/>
      <c r="BL71" s="17"/>
      <c r="BM71" s="17"/>
      <c r="BN71" s="17"/>
      <c r="BO71" s="17"/>
      <c r="BP71" s="17"/>
      <c r="BQ71" s="17"/>
      <c r="BR71" s="17"/>
      <c r="BS71" s="18"/>
      <c r="BT71" s="19">
        <v>0</v>
      </c>
      <c r="BU71" s="20"/>
      <c r="BV71" s="20"/>
      <c r="BW71" s="20"/>
      <c r="BX71" s="20"/>
      <c r="BY71" s="20"/>
      <c r="BZ71" s="20"/>
      <c r="CA71" s="20"/>
      <c r="CB71" s="20"/>
      <c r="CC71" s="21"/>
      <c r="CD71" s="44">
        <v>0</v>
      </c>
      <c r="CE71" s="39"/>
      <c r="CF71" s="39"/>
      <c r="CG71" s="39"/>
      <c r="CH71" s="39"/>
      <c r="CI71" s="39"/>
      <c r="CJ71" s="39"/>
      <c r="CK71" s="39"/>
      <c r="CL71" s="39"/>
      <c r="CM71" s="40"/>
      <c r="CN71" s="41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3"/>
    </row>
    <row r="72" spans="1:108" ht="15.75">
      <c r="A72" s="24" t="s">
        <v>74</v>
      </c>
      <c r="B72" s="25"/>
      <c r="C72" s="25"/>
      <c r="D72" s="25"/>
      <c r="E72" s="25"/>
      <c r="F72" s="25"/>
      <c r="G72" s="25"/>
      <c r="H72" s="25"/>
      <c r="I72" s="26"/>
      <c r="J72" s="3"/>
      <c r="K72" s="15" t="s">
        <v>90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5"/>
      <c r="BI72" s="16" t="s">
        <v>72</v>
      </c>
      <c r="BJ72" s="17"/>
      <c r="BK72" s="17"/>
      <c r="BL72" s="17"/>
      <c r="BM72" s="17"/>
      <c r="BN72" s="17"/>
      <c r="BO72" s="17"/>
      <c r="BP72" s="17"/>
      <c r="BQ72" s="17"/>
      <c r="BR72" s="17"/>
      <c r="BS72" s="18"/>
      <c r="BT72" s="19">
        <v>0</v>
      </c>
      <c r="BU72" s="20"/>
      <c r="BV72" s="20"/>
      <c r="BW72" s="20"/>
      <c r="BX72" s="20"/>
      <c r="BY72" s="20"/>
      <c r="BZ72" s="20"/>
      <c r="CA72" s="20"/>
      <c r="CB72" s="20"/>
      <c r="CC72" s="21"/>
      <c r="CD72" s="44">
        <v>0</v>
      </c>
      <c r="CE72" s="39"/>
      <c r="CF72" s="39"/>
      <c r="CG72" s="39"/>
      <c r="CH72" s="39"/>
      <c r="CI72" s="39"/>
      <c r="CJ72" s="39"/>
      <c r="CK72" s="39"/>
      <c r="CL72" s="39"/>
      <c r="CM72" s="40"/>
      <c r="CN72" s="41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3"/>
    </row>
    <row r="73" spans="1:108" ht="15.75">
      <c r="A73" s="24" t="s">
        <v>75</v>
      </c>
      <c r="B73" s="25"/>
      <c r="C73" s="25"/>
      <c r="D73" s="25"/>
      <c r="E73" s="25"/>
      <c r="F73" s="25"/>
      <c r="G73" s="25"/>
      <c r="H73" s="25"/>
      <c r="I73" s="26"/>
      <c r="J73" s="3"/>
      <c r="K73" s="15" t="s">
        <v>89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5"/>
      <c r="BI73" s="16" t="s">
        <v>72</v>
      </c>
      <c r="BJ73" s="17"/>
      <c r="BK73" s="17"/>
      <c r="BL73" s="17"/>
      <c r="BM73" s="17"/>
      <c r="BN73" s="17"/>
      <c r="BO73" s="17"/>
      <c r="BP73" s="17"/>
      <c r="BQ73" s="17"/>
      <c r="BR73" s="17"/>
      <c r="BS73" s="18"/>
      <c r="BT73" s="19">
        <v>224.99200000000002</v>
      </c>
      <c r="BU73" s="20"/>
      <c r="BV73" s="20"/>
      <c r="BW73" s="20"/>
      <c r="BX73" s="20"/>
      <c r="BY73" s="20"/>
      <c r="BZ73" s="20"/>
      <c r="CA73" s="20"/>
      <c r="CB73" s="20"/>
      <c r="CC73" s="21"/>
      <c r="CD73" s="44">
        <v>210.79599999999994</v>
      </c>
      <c r="CE73" s="39"/>
      <c r="CF73" s="39"/>
      <c r="CG73" s="39"/>
      <c r="CH73" s="39"/>
      <c r="CI73" s="39"/>
      <c r="CJ73" s="39"/>
      <c r="CK73" s="39"/>
      <c r="CL73" s="39"/>
      <c r="CM73" s="40"/>
      <c r="CN73" s="41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3"/>
    </row>
    <row r="74" spans="1:108" ht="15" customHeight="1">
      <c r="A74" s="24" t="s">
        <v>76</v>
      </c>
      <c r="B74" s="25"/>
      <c r="C74" s="25"/>
      <c r="D74" s="25"/>
      <c r="E74" s="25"/>
      <c r="F74" s="25"/>
      <c r="G74" s="25"/>
      <c r="H74" s="25"/>
      <c r="I74" s="26"/>
      <c r="J74" s="3"/>
      <c r="K74" s="15" t="s">
        <v>88</v>
      </c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5"/>
      <c r="BI74" s="16" t="s">
        <v>72</v>
      </c>
      <c r="BJ74" s="17"/>
      <c r="BK74" s="17"/>
      <c r="BL74" s="17"/>
      <c r="BM74" s="17"/>
      <c r="BN74" s="17"/>
      <c r="BO74" s="17"/>
      <c r="BP74" s="17"/>
      <c r="BQ74" s="17"/>
      <c r="BR74" s="17"/>
      <c r="BS74" s="18"/>
      <c r="BT74" s="19">
        <v>353.483</v>
      </c>
      <c r="BU74" s="20"/>
      <c r="BV74" s="20"/>
      <c r="BW74" s="20"/>
      <c r="BX74" s="20"/>
      <c r="BY74" s="20"/>
      <c r="BZ74" s="20"/>
      <c r="CA74" s="20"/>
      <c r="CB74" s="20"/>
      <c r="CC74" s="21"/>
      <c r="CD74" s="44">
        <v>354.08250000000004</v>
      </c>
      <c r="CE74" s="39"/>
      <c r="CF74" s="39"/>
      <c r="CG74" s="39"/>
      <c r="CH74" s="39"/>
      <c r="CI74" s="39"/>
      <c r="CJ74" s="39"/>
      <c r="CK74" s="39"/>
      <c r="CL74" s="39"/>
      <c r="CM74" s="40"/>
      <c r="CN74" s="41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3"/>
    </row>
    <row r="75" spans="1:108" ht="30" customHeight="1">
      <c r="A75" s="24" t="s">
        <v>77</v>
      </c>
      <c r="B75" s="25"/>
      <c r="C75" s="25"/>
      <c r="D75" s="25"/>
      <c r="E75" s="25"/>
      <c r="F75" s="25"/>
      <c r="G75" s="25"/>
      <c r="H75" s="25"/>
      <c r="I75" s="26"/>
      <c r="J75" s="3"/>
      <c r="K75" s="15" t="s">
        <v>78</v>
      </c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5"/>
      <c r="BI75" s="16" t="s">
        <v>51</v>
      </c>
      <c r="BJ75" s="17"/>
      <c r="BK75" s="17"/>
      <c r="BL75" s="17"/>
      <c r="BM75" s="17"/>
      <c r="BN75" s="17"/>
      <c r="BO75" s="17"/>
      <c r="BP75" s="17"/>
      <c r="BQ75" s="17"/>
      <c r="BR75" s="17"/>
      <c r="BS75" s="18"/>
      <c r="BT75" s="52">
        <v>0.2389</v>
      </c>
      <c r="BU75" s="53"/>
      <c r="BV75" s="53"/>
      <c r="BW75" s="53"/>
      <c r="BX75" s="53"/>
      <c r="BY75" s="53"/>
      <c r="BZ75" s="53"/>
      <c r="CA75" s="53"/>
      <c r="CB75" s="53"/>
      <c r="CC75" s="54"/>
      <c r="CD75" s="36">
        <v>0.22836000000000001</v>
      </c>
      <c r="CE75" s="37"/>
      <c r="CF75" s="37"/>
      <c r="CG75" s="37"/>
      <c r="CH75" s="37"/>
      <c r="CI75" s="37"/>
      <c r="CJ75" s="37"/>
      <c r="CK75" s="37"/>
      <c r="CL75" s="37"/>
      <c r="CM75" s="38"/>
      <c r="CN75" s="41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3"/>
    </row>
    <row r="76" spans="1:108" ht="30" customHeight="1">
      <c r="A76" s="24" t="s">
        <v>79</v>
      </c>
      <c r="B76" s="25"/>
      <c r="C76" s="25"/>
      <c r="D76" s="25"/>
      <c r="E76" s="25"/>
      <c r="F76" s="25"/>
      <c r="G76" s="25"/>
      <c r="H76" s="25"/>
      <c r="I76" s="26"/>
      <c r="J76" s="3"/>
      <c r="K76" s="15" t="s">
        <v>80</v>
      </c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5"/>
      <c r="BI76" s="16" t="s">
        <v>10</v>
      </c>
      <c r="BJ76" s="17"/>
      <c r="BK76" s="17"/>
      <c r="BL76" s="17"/>
      <c r="BM76" s="17"/>
      <c r="BN76" s="17"/>
      <c r="BO76" s="17"/>
      <c r="BP76" s="17"/>
      <c r="BQ76" s="17"/>
      <c r="BR76" s="17"/>
      <c r="BS76" s="18"/>
      <c r="BT76" s="33">
        <v>0</v>
      </c>
      <c r="BU76" s="34"/>
      <c r="BV76" s="34"/>
      <c r="BW76" s="34"/>
      <c r="BX76" s="34"/>
      <c r="BY76" s="34"/>
      <c r="BZ76" s="34"/>
      <c r="CA76" s="34"/>
      <c r="CB76" s="34"/>
      <c r="CC76" s="35"/>
      <c r="CD76" s="19">
        <f>182645.944+CD77</f>
        <v>219663.53699999998</v>
      </c>
      <c r="CE76" s="20"/>
      <c r="CF76" s="20"/>
      <c r="CG76" s="20"/>
      <c r="CH76" s="20"/>
      <c r="CI76" s="20"/>
      <c r="CJ76" s="20"/>
      <c r="CK76" s="20"/>
      <c r="CL76" s="20"/>
      <c r="CM76" s="21"/>
      <c r="CN76" s="49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1"/>
    </row>
    <row r="77" spans="1:108" ht="45" customHeight="1">
      <c r="A77" s="24" t="s">
        <v>82</v>
      </c>
      <c r="B77" s="25"/>
      <c r="C77" s="25"/>
      <c r="D77" s="25"/>
      <c r="E77" s="25"/>
      <c r="F77" s="25"/>
      <c r="G77" s="25"/>
      <c r="H77" s="25"/>
      <c r="I77" s="26"/>
      <c r="J77" s="3"/>
      <c r="K77" s="15" t="s">
        <v>83</v>
      </c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5"/>
      <c r="BI77" s="16" t="s">
        <v>10</v>
      </c>
      <c r="BJ77" s="17"/>
      <c r="BK77" s="17"/>
      <c r="BL77" s="17"/>
      <c r="BM77" s="17"/>
      <c r="BN77" s="17"/>
      <c r="BO77" s="17"/>
      <c r="BP77" s="17"/>
      <c r="BQ77" s="17"/>
      <c r="BR77" s="17"/>
      <c r="BS77" s="18"/>
      <c r="BT77" s="33">
        <v>0</v>
      </c>
      <c r="BU77" s="34"/>
      <c r="BV77" s="34"/>
      <c r="BW77" s="34"/>
      <c r="BX77" s="34"/>
      <c r="BY77" s="34"/>
      <c r="BZ77" s="34"/>
      <c r="CA77" s="34"/>
      <c r="CB77" s="34"/>
      <c r="CC77" s="35"/>
      <c r="CD77" s="19">
        <v>37017.593000000001</v>
      </c>
      <c r="CE77" s="20"/>
      <c r="CF77" s="20"/>
      <c r="CG77" s="20"/>
      <c r="CH77" s="20"/>
      <c r="CI77" s="20"/>
      <c r="CJ77" s="20"/>
      <c r="CK77" s="20"/>
      <c r="CL77" s="20"/>
      <c r="CM77" s="21"/>
      <c r="CN77" s="49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1"/>
    </row>
    <row r="78" spans="1:108" ht="15" customHeight="1">
      <c r="A78" s="12" t="s">
        <v>81</v>
      </c>
      <c r="B78" s="13"/>
      <c r="C78" s="13"/>
      <c r="D78" s="13"/>
      <c r="E78" s="13"/>
      <c r="F78" s="13"/>
      <c r="G78" s="13"/>
      <c r="H78" s="13"/>
      <c r="I78" s="14"/>
      <c r="J78" s="6"/>
      <c r="K78" s="15" t="s">
        <v>87</v>
      </c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5"/>
      <c r="BI78" s="16" t="s">
        <v>51</v>
      </c>
      <c r="BJ78" s="17"/>
      <c r="BK78" s="17"/>
      <c r="BL78" s="17"/>
      <c r="BM78" s="17"/>
      <c r="BN78" s="17"/>
      <c r="BO78" s="17"/>
      <c r="BP78" s="17"/>
      <c r="BQ78" s="17"/>
      <c r="BR78" s="17"/>
      <c r="BS78" s="18"/>
      <c r="BT78" s="27" t="s">
        <v>6</v>
      </c>
      <c r="BU78" s="28"/>
      <c r="BV78" s="28"/>
      <c r="BW78" s="28"/>
      <c r="BX78" s="28"/>
      <c r="BY78" s="28"/>
      <c r="BZ78" s="28"/>
      <c r="CA78" s="28"/>
      <c r="CB78" s="28"/>
      <c r="CC78" s="29"/>
      <c r="CD78" s="27" t="s">
        <v>6</v>
      </c>
      <c r="CE78" s="28"/>
      <c r="CF78" s="28"/>
      <c r="CG78" s="28"/>
      <c r="CH78" s="28"/>
      <c r="CI78" s="28"/>
      <c r="CJ78" s="28"/>
      <c r="CK78" s="28"/>
      <c r="CL78" s="28"/>
      <c r="CM78" s="29"/>
      <c r="CN78" s="30" t="s">
        <v>6</v>
      </c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2"/>
    </row>
    <row r="79" spans="1:108" ht="21.75" customHeight="1"/>
    <row r="80" spans="1:108" ht="84" customHeight="1">
      <c r="G80" s="1" t="s">
        <v>84</v>
      </c>
      <c r="CC80" s="7">
        <f>+BT18+BT18</f>
        <v>278915.87808168493</v>
      </c>
    </row>
    <row r="81" spans="1:108" ht="45.75" customHeight="1">
      <c r="A81" s="22" t="s">
        <v>133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</row>
    <row r="82" spans="1:108" ht="37.5" customHeight="1">
      <c r="A82" s="22" t="s">
        <v>134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</row>
    <row r="83" spans="1:108" ht="35.25" customHeight="1">
      <c r="A83" s="22" t="s">
        <v>135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</row>
    <row r="84" spans="1:108" ht="39" customHeight="1">
      <c r="A84" s="22" t="s">
        <v>136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</row>
    <row r="85" spans="1:108" ht="3" customHeight="1">
      <c r="A85" s="22" t="s">
        <v>137</v>
      </c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</row>
  </sheetData>
  <mergeCells count="394">
    <mergeCell ref="A74:I74"/>
    <mergeCell ref="K74:BG74"/>
    <mergeCell ref="BI74:BS74"/>
    <mergeCell ref="BT74:CC74"/>
    <mergeCell ref="A71:I71"/>
    <mergeCell ref="K71:BG71"/>
    <mergeCell ref="BI71:BS71"/>
    <mergeCell ref="BT71:CC71"/>
    <mergeCell ref="A73:I73"/>
    <mergeCell ref="K73:BG73"/>
    <mergeCell ref="A72:I72"/>
    <mergeCell ref="K72:BG72"/>
    <mergeCell ref="CN70:DD70"/>
    <mergeCell ref="CD69:CM69"/>
    <mergeCell ref="BI69:BS69"/>
    <mergeCell ref="BT69:CC69"/>
    <mergeCell ref="BI70:BS70"/>
    <mergeCell ref="BT70:CC70"/>
    <mergeCell ref="A70:I70"/>
    <mergeCell ref="K70:BG70"/>
    <mergeCell ref="A69:I69"/>
    <mergeCell ref="K69:BG69"/>
    <mergeCell ref="CN69:DD69"/>
    <mergeCell ref="A67:I67"/>
    <mergeCell ref="K67:BG67"/>
    <mergeCell ref="BI67:BS67"/>
    <mergeCell ref="BT67:CC67"/>
    <mergeCell ref="A68:I68"/>
    <mergeCell ref="K68:BG68"/>
    <mergeCell ref="BI68:BS68"/>
    <mergeCell ref="BT68:CC68"/>
    <mergeCell ref="CN15:DD16"/>
    <mergeCell ref="BT16:CC16"/>
    <mergeCell ref="CD16:CM16"/>
    <mergeCell ref="J15:BH16"/>
    <mergeCell ref="BI15:BS16"/>
    <mergeCell ref="CN17:DD17"/>
    <mergeCell ref="BT17:CC17"/>
    <mergeCell ref="K18:BG18"/>
    <mergeCell ref="CD55:CM55"/>
    <mergeCell ref="BI17:BS17"/>
    <mergeCell ref="A17:I17"/>
    <mergeCell ref="A15:I16"/>
    <mergeCell ref="K24:BG24"/>
    <mergeCell ref="BT24:CC24"/>
    <mergeCell ref="K65:BG65"/>
    <mergeCell ref="BT15:CM15"/>
    <mergeCell ref="CD17:CM17"/>
    <mergeCell ref="BI24:BS24"/>
    <mergeCell ref="A24:I24"/>
    <mergeCell ref="CD19:CM19"/>
    <mergeCell ref="A20:I20"/>
    <mergeCell ref="K20:BG20"/>
    <mergeCell ref="BI20:BS20"/>
    <mergeCell ref="BT20:CC20"/>
    <mergeCell ref="A21:I21"/>
    <mergeCell ref="K21:BG21"/>
    <mergeCell ref="K17:BG17"/>
    <mergeCell ref="C10:AV10"/>
    <mergeCell ref="A5:DD5"/>
    <mergeCell ref="A6:DD6"/>
    <mergeCell ref="A7:DD7"/>
    <mergeCell ref="A8:DD8"/>
    <mergeCell ref="AY13:AZ13"/>
    <mergeCell ref="BA13:BH13"/>
    <mergeCell ref="AQ13:AX13"/>
    <mergeCell ref="J11:BN11"/>
    <mergeCell ref="J12:BN12"/>
    <mergeCell ref="BI61:BS61"/>
    <mergeCell ref="BT61:CC61"/>
    <mergeCell ref="BI63:BS63"/>
    <mergeCell ref="BT63:CC63"/>
    <mergeCell ref="CD58:CM58"/>
    <mergeCell ref="CD57:CM57"/>
    <mergeCell ref="BI58:BS58"/>
    <mergeCell ref="BT58:CC58"/>
    <mergeCell ref="CD59:CM59"/>
    <mergeCell ref="CN18:DD18"/>
    <mergeCell ref="BT18:CC18"/>
    <mergeCell ref="CN22:DD22"/>
    <mergeCell ref="CD22:CM22"/>
    <mergeCell ref="BI22:BS22"/>
    <mergeCell ref="BT22:CC22"/>
    <mergeCell ref="BT21:CC21"/>
    <mergeCell ref="CD21:CM21"/>
    <mergeCell ref="BI21:BS21"/>
    <mergeCell ref="CN19:DD19"/>
    <mergeCell ref="CN20:DD20"/>
    <mergeCell ref="A25:I25"/>
    <mergeCell ref="K25:BG25"/>
    <mergeCell ref="BI25:BS25"/>
    <mergeCell ref="BT25:CC25"/>
    <mergeCell ref="CD25:CM25"/>
    <mergeCell ref="A22:I22"/>
    <mergeCell ref="K22:BG22"/>
    <mergeCell ref="BI18:BS18"/>
    <mergeCell ref="A18:I18"/>
    <mergeCell ref="A23:I23"/>
    <mergeCell ref="K23:BG23"/>
    <mergeCell ref="BI23:BS23"/>
    <mergeCell ref="BT23:CC23"/>
    <mergeCell ref="CD23:CM23"/>
    <mergeCell ref="A19:I19"/>
    <mergeCell ref="K19:BG19"/>
    <mergeCell ref="CD20:CM20"/>
    <mergeCell ref="BI19:BS19"/>
    <mergeCell ref="BT19:CC19"/>
    <mergeCell ref="CD18:CM18"/>
    <mergeCell ref="CN23:DD23"/>
    <mergeCell ref="CN26:DD26"/>
    <mergeCell ref="CD28:CM28"/>
    <mergeCell ref="CN28:DD28"/>
    <mergeCell ref="CD27:CM27"/>
    <mergeCell ref="CN27:DD27"/>
    <mergeCell ref="CN21:DD21"/>
    <mergeCell ref="CN24:DD24"/>
    <mergeCell ref="CD24:CM24"/>
    <mergeCell ref="CN25:DD25"/>
    <mergeCell ref="CD26:CM26"/>
    <mergeCell ref="A26:I26"/>
    <mergeCell ref="K26:BG26"/>
    <mergeCell ref="BI26:BS26"/>
    <mergeCell ref="BT26:CC26"/>
    <mergeCell ref="BT27:CC27"/>
    <mergeCell ref="A31:I31"/>
    <mergeCell ref="K31:BG31"/>
    <mergeCell ref="A27:I27"/>
    <mergeCell ref="BI27:BS27"/>
    <mergeCell ref="BI31:BS31"/>
    <mergeCell ref="BT30:CC30"/>
    <mergeCell ref="A29:I29"/>
    <mergeCell ref="A30:I30"/>
    <mergeCell ref="K30:BG30"/>
    <mergeCell ref="BI30:BS30"/>
    <mergeCell ref="BT31:CC31"/>
    <mergeCell ref="A33:I33"/>
    <mergeCell ref="A32:I32"/>
    <mergeCell ref="A34:I34"/>
    <mergeCell ref="K29:BG29"/>
    <mergeCell ref="CD34:CM34"/>
    <mergeCell ref="CD29:CM29"/>
    <mergeCell ref="CD32:CM32"/>
    <mergeCell ref="BT33:CC33"/>
    <mergeCell ref="BI32:BS32"/>
    <mergeCell ref="K33:BG33"/>
    <mergeCell ref="K32:BG32"/>
    <mergeCell ref="BI33:BS33"/>
    <mergeCell ref="K34:BG34"/>
    <mergeCell ref="BT34:CC34"/>
    <mergeCell ref="BI29:BS29"/>
    <mergeCell ref="BT29:CC29"/>
    <mergeCell ref="BT32:CC32"/>
    <mergeCell ref="CD30:CM30"/>
    <mergeCell ref="BI34:BS34"/>
    <mergeCell ref="BT35:CC35"/>
    <mergeCell ref="CN49:DD49"/>
    <mergeCell ref="CD50:CM50"/>
    <mergeCell ref="CD52:CM52"/>
    <mergeCell ref="CN47:DD47"/>
    <mergeCell ref="CD41:CM41"/>
    <mergeCell ref="CN44:DD44"/>
    <mergeCell ref="CD45:CM45"/>
    <mergeCell ref="CN29:DD29"/>
    <mergeCell ref="CN30:DD30"/>
    <mergeCell ref="CD31:CM31"/>
    <mergeCell ref="CN31:DD31"/>
    <mergeCell ref="CN34:DD34"/>
    <mergeCell ref="CN32:DD32"/>
    <mergeCell ref="CD33:CM33"/>
    <mergeCell ref="CN33:DD33"/>
    <mergeCell ref="CN51:DD51"/>
    <mergeCell ref="CD49:CM49"/>
    <mergeCell ref="CD35:CM35"/>
    <mergeCell ref="CN35:DD35"/>
    <mergeCell ref="CD36:CM36"/>
    <mergeCell ref="CN36:DD36"/>
    <mergeCell ref="CN48:DD48"/>
    <mergeCell ref="CD47:CM47"/>
    <mergeCell ref="CD37:CM37"/>
    <mergeCell ref="CN37:DD37"/>
    <mergeCell ref="CD42:CM42"/>
    <mergeCell ref="CN45:DD45"/>
    <mergeCell ref="CD48:CM48"/>
    <mergeCell ref="CN42:DD42"/>
    <mergeCell ref="CD46:CM46"/>
    <mergeCell ref="A42:I42"/>
    <mergeCell ref="A37:I37"/>
    <mergeCell ref="A38:I38"/>
    <mergeCell ref="K38:BG38"/>
    <mergeCell ref="A40:I40"/>
    <mergeCell ref="CN46:DD46"/>
    <mergeCell ref="A41:I41"/>
    <mergeCell ref="CN41:DD41"/>
    <mergeCell ref="CN39:DD39"/>
    <mergeCell ref="CN40:DD40"/>
    <mergeCell ref="CN38:DD38"/>
    <mergeCell ref="A45:I45"/>
    <mergeCell ref="K45:BG45"/>
    <mergeCell ref="BT45:CC45"/>
    <mergeCell ref="A46:I46"/>
    <mergeCell ref="K46:BG46"/>
    <mergeCell ref="BI47:BS47"/>
    <mergeCell ref="BI46:BS46"/>
    <mergeCell ref="BT46:CC46"/>
    <mergeCell ref="A47:I47"/>
    <mergeCell ref="K47:BG47"/>
    <mergeCell ref="A36:I36"/>
    <mergeCell ref="CD38:CM38"/>
    <mergeCell ref="BI37:BS37"/>
    <mergeCell ref="BT37:CC37"/>
    <mergeCell ref="BT39:CC39"/>
    <mergeCell ref="BI41:BS41"/>
    <mergeCell ref="BI36:BS36"/>
    <mergeCell ref="BT36:CC36"/>
    <mergeCell ref="CD44:CM44"/>
    <mergeCell ref="CD40:CM40"/>
    <mergeCell ref="A39:I39"/>
    <mergeCell ref="K39:BG39"/>
    <mergeCell ref="BI39:BS39"/>
    <mergeCell ref="BT44:CC44"/>
    <mergeCell ref="A44:I44"/>
    <mergeCell ref="K44:BG44"/>
    <mergeCell ref="K36:BG36"/>
    <mergeCell ref="BI44:BS44"/>
    <mergeCell ref="BT41:CC41"/>
    <mergeCell ref="CD39:CM39"/>
    <mergeCell ref="A35:I35"/>
    <mergeCell ref="K35:BG35"/>
    <mergeCell ref="K37:BG37"/>
    <mergeCell ref="K41:BG41"/>
    <mergeCell ref="K40:BG40"/>
    <mergeCell ref="K42:BG42"/>
    <mergeCell ref="BI35:BS35"/>
    <mergeCell ref="BI52:BS52"/>
    <mergeCell ref="BT52:CC52"/>
    <mergeCell ref="BI49:BS49"/>
    <mergeCell ref="BI50:BS50"/>
    <mergeCell ref="BT50:CC50"/>
    <mergeCell ref="BI40:BS40"/>
    <mergeCell ref="BT40:CC40"/>
    <mergeCell ref="BI38:BS38"/>
    <mergeCell ref="BT38:CC38"/>
    <mergeCell ref="A48:I48"/>
    <mergeCell ref="K48:BG48"/>
    <mergeCell ref="BI48:BS48"/>
    <mergeCell ref="BT48:CC48"/>
    <mergeCell ref="BI42:BS42"/>
    <mergeCell ref="BT42:CC42"/>
    <mergeCell ref="BT47:CC47"/>
    <mergeCell ref="BI45:BS45"/>
    <mergeCell ref="A49:I49"/>
    <mergeCell ref="K49:BG49"/>
    <mergeCell ref="CN57:DD57"/>
    <mergeCell ref="BT55:CC55"/>
    <mergeCell ref="A50:I50"/>
    <mergeCell ref="K50:BG50"/>
    <mergeCell ref="A51:I51"/>
    <mergeCell ref="K51:BG51"/>
    <mergeCell ref="BI51:BS51"/>
    <mergeCell ref="A52:I52"/>
    <mergeCell ref="K52:BG52"/>
    <mergeCell ref="CN50:DD50"/>
    <mergeCell ref="A55:I55"/>
    <mergeCell ref="K55:BG55"/>
    <mergeCell ref="CN53:DD53"/>
    <mergeCell ref="A53:I53"/>
    <mergeCell ref="K53:BG53"/>
    <mergeCell ref="BI53:BS53"/>
    <mergeCell ref="CD53:CM53"/>
    <mergeCell ref="BT53:CC53"/>
    <mergeCell ref="CN52:DD52"/>
    <mergeCell ref="BT51:CC51"/>
    <mergeCell ref="BT49:CC49"/>
    <mergeCell ref="CD51:CM51"/>
    <mergeCell ref="K66:BG66"/>
    <mergeCell ref="CD64:CM64"/>
    <mergeCell ref="A64:I64"/>
    <mergeCell ref="K64:BG64"/>
    <mergeCell ref="CN54:DD54"/>
    <mergeCell ref="CN55:DD55"/>
    <mergeCell ref="BI55:BS55"/>
    <mergeCell ref="CN63:DD63"/>
    <mergeCell ref="CD65:CM65"/>
    <mergeCell ref="CN65:DD65"/>
    <mergeCell ref="CD61:CM61"/>
    <mergeCell ref="CN61:DD61"/>
    <mergeCell ref="CD62:CM62"/>
    <mergeCell ref="CN62:DD62"/>
    <mergeCell ref="CD56:CM56"/>
    <mergeCell ref="CN56:DD56"/>
    <mergeCell ref="CN58:DD58"/>
    <mergeCell ref="CD54:CM54"/>
    <mergeCell ref="BI65:BS65"/>
    <mergeCell ref="BT65:CC65"/>
    <mergeCell ref="A54:I54"/>
    <mergeCell ref="BT54:CC54"/>
    <mergeCell ref="K54:BG54"/>
    <mergeCell ref="BI54:BS54"/>
    <mergeCell ref="A85:DD85"/>
    <mergeCell ref="K27:BG27"/>
    <mergeCell ref="A28:I28"/>
    <mergeCell ref="K28:BG28"/>
    <mergeCell ref="BI28:BS28"/>
    <mergeCell ref="BT28:CC28"/>
    <mergeCell ref="CD76:CM76"/>
    <mergeCell ref="CN76:DD76"/>
    <mergeCell ref="A75:I75"/>
    <mergeCell ref="K75:BG75"/>
    <mergeCell ref="A62:I62"/>
    <mergeCell ref="K62:BG62"/>
    <mergeCell ref="BI62:BS62"/>
    <mergeCell ref="BT62:CC62"/>
    <mergeCell ref="CD77:CM77"/>
    <mergeCell ref="CN77:DD77"/>
    <mergeCell ref="A76:I76"/>
    <mergeCell ref="K76:BG76"/>
    <mergeCell ref="A77:I77"/>
    <mergeCell ref="K77:BG77"/>
    <mergeCell ref="A61:I61"/>
    <mergeCell ref="K61:BG61"/>
    <mergeCell ref="BI75:BS75"/>
    <mergeCell ref="BT75:CC75"/>
    <mergeCell ref="CN75:DD75"/>
    <mergeCell ref="CD68:CM68"/>
    <mergeCell ref="CN68:DD68"/>
    <mergeCell ref="CN72:DD72"/>
    <mergeCell ref="CN66:DD66"/>
    <mergeCell ref="CN60:DD60"/>
    <mergeCell ref="BI60:BS60"/>
    <mergeCell ref="BT60:CC60"/>
    <mergeCell ref="CD67:CM67"/>
    <mergeCell ref="CN67:DD67"/>
    <mergeCell ref="CN74:DD74"/>
    <mergeCell ref="CD74:CM74"/>
    <mergeCell ref="CD71:CM71"/>
    <mergeCell ref="CN71:DD71"/>
    <mergeCell ref="CD70:CM70"/>
    <mergeCell ref="CN73:DD73"/>
    <mergeCell ref="CD72:CM72"/>
    <mergeCell ref="BI73:BS73"/>
    <mergeCell ref="BT73:CC73"/>
    <mergeCell ref="CD73:CM73"/>
    <mergeCell ref="BI72:BS72"/>
    <mergeCell ref="BT72:CC72"/>
    <mergeCell ref="CN64:DD64"/>
    <mergeCell ref="CD63:CM63"/>
    <mergeCell ref="BT78:CC78"/>
    <mergeCell ref="BI77:BS77"/>
    <mergeCell ref="A58:I58"/>
    <mergeCell ref="K58:BG58"/>
    <mergeCell ref="A60:I60"/>
    <mergeCell ref="K60:BG60"/>
    <mergeCell ref="CD60:CM60"/>
    <mergeCell ref="A57:I57"/>
    <mergeCell ref="K57:BG57"/>
    <mergeCell ref="BI57:BS57"/>
    <mergeCell ref="A59:I59"/>
    <mergeCell ref="K59:BG59"/>
    <mergeCell ref="BI59:BS59"/>
    <mergeCell ref="BT59:CC59"/>
    <mergeCell ref="CD75:CM75"/>
    <mergeCell ref="A63:I63"/>
    <mergeCell ref="K63:BG63"/>
    <mergeCell ref="A65:I65"/>
    <mergeCell ref="BI64:BS64"/>
    <mergeCell ref="BT64:CC64"/>
    <mergeCell ref="A66:I66"/>
    <mergeCell ref="BI66:BS66"/>
    <mergeCell ref="BT66:CC66"/>
    <mergeCell ref="CD66:CM66"/>
    <mergeCell ref="CN43:DD43"/>
    <mergeCell ref="A43:I43"/>
    <mergeCell ref="K43:BG43"/>
    <mergeCell ref="BI43:BS43"/>
    <mergeCell ref="BT43:CC43"/>
    <mergeCell ref="CD43:CM43"/>
    <mergeCell ref="A83:DD83"/>
    <mergeCell ref="A84:DD84"/>
    <mergeCell ref="A81:DD81"/>
    <mergeCell ref="A82:DD82"/>
    <mergeCell ref="A56:I56"/>
    <mergeCell ref="K56:BG56"/>
    <mergeCell ref="BI56:BS56"/>
    <mergeCell ref="BT56:CC56"/>
    <mergeCell ref="CN59:DD59"/>
    <mergeCell ref="BT57:CC57"/>
    <mergeCell ref="CD78:CM78"/>
    <mergeCell ref="CN78:DD78"/>
    <mergeCell ref="BI76:BS76"/>
    <mergeCell ref="BT76:CC76"/>
    <mergeCell ref="BT77:CC77"/>
    <mergeCell ref="A78:I78"/>
    <mergeCell ref="K78:BG78"/>
    <mergeCell ref="BI78:BS78"/>
  </mergeCells>
  <phoneticPr fontId="151" type="noConversion"/>
  <pageMargins left="0.78740157480314965" right="0.31496062992125984" top="0.59055118110236227" bottom="0.39370078740157483" header="0.19685039370078741" footer="0.19685039370078741"/>
  <pageSetup paperSize="9" scale="7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52" max="10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Горэлектросети</vt:lpstr>
      <vt:lpstr>Горэлектросети!Область_печати</vt:lpstr>
    </vt:vector>
  </TitlesOfParts>
  <Company>Алтайэнерго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INZhurihina</dc:creator>
  <cp:lastModifiedBy>Сергей Анатольевич</cp:lastModifiedBy>
  <cp:lastPrinted>2016-03-31T10:57:32Z</cp:lastPrinted>
  <dcterms:created xsi:type="dcterms:W3CDTF">2015-02-10T11:01:10Z</dcterms:created>
  <dcterms:modified xsi:type="dcterms:W3CDTF">2025-03-25T04:17:15Z</dcterms:modified>
</cp:coreProperties>
</file>