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35" windowWidth="15300" windowHeight="4020" tabRatio="912"/>
  </bookViews>
  <sheets>
    <sheet name="форма 6" sheetId="10" r:id="rId1"/>
  </sheets>
  <calcPr calcId="145621"/>
</workbook>
</file>

<file path=xl/calcChain.xml><?xml version="1.0" encoding="utf-8"?>
<calcChain xmlns="http://schemas.openxmlformats.org/spreadsheetml/2006/main">
  <c r="BW73" i="10" l="1"/>
  <c r="BV73" i="10"/>
  <c r="BU73" i="10"/>
  <c r="BT73" i="10"/>
  <c r="BS73" i="10"/>
  <c r="BQ73" i="10"/>
  <c r="BP73" i="10"/>
  <c r="BO73" i="10"/>
  <c r="BN73" i="10"/>
  <c r="BM73" i="10"/>
  <c r="BK73" i="10"/>
  <c r="BJ73" i="10"/>
  <c r="BI73" i="10"/>
  <c r="BH73" i="10"/>
  <c r="BG73" i="10"/>
  <c r="BE73" i="10"/>
  <c r="BD73" i="10"/>
  <c r="BC73" i="10"/>
  <c r="BB73" i="10"/>
  <c r="BA73" i="10"/>
  <c r="AY73" i="10"/>
  <c r="AX73" i="10"/>
  <c r="AW73" i="10"/>
  <c r="AV73" i="10"/>
  <c r="AU73" i="10"/>
  <c r="AS73" i="10"/>
  <c r="AR73" i="10"/>
  <c r="AQ73" i="10"/>
  <c r="AP73" i="10"/>
  <c r="AO73" i="10"/>
  <c r="AM73" i="10"/>
  <c r="AL73" i="10"/>
  <c r="AK73" i="10"/>
  <c r="AJ73" i="10"/>
  <c r="AI73" i="10"/>
  <c r="AG73" i="10"/>
  <c r="AF73" i="10"/>
  <c r="AE73" i="10"/>
  <c r="AD73" i="10"/>
  <c r="AC73" i="10"/>
  <c r="AA73" i="10"/>
  <c r="Z73" i="10"/>
  <c r="Y73" i="10"/>
  <c r="X73" i="10"/>
  <c r="W73" i="10"/>
  <c r="U73" i="10"/>
  <c r="T73" i="10"/>
  <c r="S73" i="10"/>
  <c r="R73" i="10"/>
  <c r="Q73" i="10"/>
  <c r="O73" i="10"/>
  <c r="N73" i="10"/>
  <c r="M73" i="10"/>
  <c r="L73" i="10"/>
  <c r="K73" i="10"/>
  <c r="I73" i="10"/>
  <c r="H73" i="10"/>
  <c r="G73" i="10"/>
  <c r="F73" i="10"/>
  <c r="E73" i="10"/>
  <c r="BW38" i="10"/>
  <c r="BS38" i="10"/>
  <c r="BO38" i="10"/>
  <c r="BN38" i="10"/>
  <c r="BI38" i="10"/>
  <c r="BE38" i="10"/>
  <c r="BE37" i="10" s="1"/>
  <c r="BD38" i="10"/>
  <c r="BD37" i="10" s="1"/>
  <c r="BA38" i="10"/>
  <c r="AY38" i="10"/>
  <c r="AY37" i="10" s="1"/>
  <c r="AY19" i="10" s="1"/>
  <c r="AV38" i="10"/>
  <c r="U38" i="10"/>
  <c r="U37" i="10" s="1"/>
  <c r="U19" i="10" s="1"/>
  <c r="T38" i="10"/>
  <c r="Q38" i="10"/>
  <c r="Q37" i="10" s="1"/>
  <c r="Q19" i="10" s="1"/>
  <c r="BW82" i="10"/>
  <c r="BV82" i="10"/>
  <c r="BU82" i="10"/>
  <c r="BT82" i="10"/>
  <c r="BS82" i="10"/>
  <c r="BQ82" i="10"/>
  <c r="BP82" i="10"/>
  <c r="BO82" i="10"/>
  <c r="BN82" i="10"/>
  <c r="BM82" i="10"/>
  <c r="BK82" i="10"/>
  <c r="BJ82" i="10"/>
  <c r="BI82" i="10"/>
  <c r="BH82" i="10"/>
  <c r="BG82" i="10"/>
  <c r="BE82" i="10"/>
  <c r="BD82" i="10"/>
  <c r="BC82" i="10"/>
  <c r="BB82" i="10"/>
  <c r="BA82" i="10"/>
  <c r="AY82" i="10"/>
  <c r="AX82" i="10"/>
  <c r="AW82" i="10"/>
  <c r="AV82" i="10"/>
  <c r="AU82" i="10"/>
  <c r="AS82" i="10"/>
  <c r="AR82" i="10"/>
  <c r="AQ82" i="10"/>
  <c r="AP82" i="10"/>
  <c r="AO82" i="10"/>
  <c r="AM82" i="10"/>
  <c r="AL82" i="10"/>
  <c r="AK82" i="10"/>
  <c r="AJ82" i="10"/>
  <c r="AI82" i="10"/>
  <c r="AG82" i="10"/>
  <c r="AF82" i="10"/>
  <c r="AE82" i="10"/>
  <c r="AD82" i="10"/>
  <c r="AC82" i="10"/>
  <c r="AA82" i="10"/>
  <c r="Z82" i="10"/>
  <c r="Y82" i="10"/>
  <c r="X82" i="10"/>
  <c r="W82" i="10"/>
  <c r="U82" i="10"/>
  <c r="T82" i="10"/>
  <c r="S82" i="10"/>
  <c r="R82" i="10"/>
  <c r="Q82" i="10"/>
  <c r="O82" i="10"/>
  <c r="N82" i="10"/>
  <c r="M82" i="10"/>
  <c r="L82" i="10"/>
  <c r="K82" i="10"/>
  <c r="I82" i="10"/>
  <c r="H82" i="10"/>
  <c r="G82" i="10"/>
  <c r="F82" i="10"/>
  <c r="E82" i="10"/>
  <c r="BW80" i="10"/>
  <c r="BV80" i="10"/>
  <c r="BU80" i="10"/>
  <c r="BU79" i="10" s="1"/>
  <c r="BT80" i="10"/>
  <c r="BT79" i="10" s="1"/>
  <c r="BS80" i="10"/>
  <c r="BW79" i="10"/>
  <c r="BV79" i="10"/>
  <c r="BS79" i="10"/>
  <c r="BQ80" i="10"/>
  <c r="BP80" i="10"/>
  <c r="BP79" i="10" s="1"/>
  <c r="BO80" i="10"/>
  <c r="BO79" i="10" s="1"/>
  <c r="BN80" i="10"/>
  <c r="BN79" i="10" s="1"/>
  <c r="BM80" i="10"/>
  <c r="BM79" i="10" s="1"/>
  <c r="BQ79" i="10"/>
  <c r="BK80" i="10"/>
  <c r="BJ80" i="10"/>
  <c r="BJ79" i="10" s="1"/>
  <c r="BI80" i="10"/>
  <c r="BH80" i="10"/>
  <c r="BH79" i="10" s="1"/>
  <c r="BG80" i="10"/>
  <c r="BG79" i="10" s="1"/>
  <c r="BK79" i="10"/>
  <c r="BI79" i="10"/>
  <c r="BE80" i="10"/>
  <c r="BD80" i="10"/>
  <c r="BD79" i="10" s="1"/>
  <c r="BC80" i="10"/>
  <c r="BB80" i="10"/>
  <c r="BB79" i="10" s="1"/>
  <c r="BA80" i="10"/>
  <c r="BA79" i="10" s="1"/>
  <c r="BE79" i="10"/>
  <c r="BC79" i="10"/>
  <c r="AY80" i="10"/>
  <c r="AX80" i="10"/>
  <c r="AX79" i="10" s="1"/>
  <c r="AW80" i="10"/>
  <c r="AV80" i="10"/>
  <c r="AU80" i="10"/>
  <c r="AU79" i="10" s="1"/>
  <c r="AY79" i="10"/>
  <c r="AW79" i="10"/>
  <c r="AV79" i="10"/>
  <c r="AS80" i="10"/>
  <c r="AS79" i="10" s="1"/>
  <c r="AR80" i="10"/>
  <c r="AQ80" i="10"/>
  <c r="AP80" i="10"/>
  <c r="AP79" i="10" s="1"/>
  <c r="AO80" i="10"/>
  <c r="AO79" i="10" s="1"/>
  <c r="AR79" i="10"/>
  <c r="AQ79" i="10"/>
  <c r="AM80" i="10"/>
  <c r="AM79" i="10" s="1"/>
  <c r="AL80" i="10"/>
  <c r="AK80" i="10"/>
  <c r="AJ80" i="10"/>
  <c r="AJ79" i="10" s="1"/>
  <c r="AI80" i="10"/>
  <c r="AI79" i="10" s="1"/>
  <c r="AL79" i="10"/>
  <c r="AK79" i="10"/>
  <c r="AG80" i="10"/>
  <c r="AG79" i="10" s="1"/>
  <c r="AF80" i="10"/>
  <c r="AE80" i="10"/>
  <c r="AD80" i="10"/>
  <c r="AD79" i="10" s="1"/>
  <c r="AC80" i="10"/>
  <c r="AF79" i="10"/>
  <c r="AE79" i="10"/>
  <c r="AC79" i="10"/>
  <c r="AA80" i="10"/>
  <c r="AA79" i="10" s="1"/>
  <c r="Z80" i="10"/>
  <c r="Y80" i="10"/>
  <c r="X80" i="10"/>
  <c r="X79" i="10" s="1"/>
  <c r="W80" i="10"/>
  <c r="Z79" i="10"/>
  <c r="Y79" i="10"/>
  <c r="W79" i="10"/>
  <c r="U80" i="10"/>
  <c r="T80" i="10"/>
  <c r="S80" i="10"/>
  <c r="S79" i="10" s="1"/>
  <c r="R80" i="10"/>
  <c r="R79" i="10" s="1"/>
  <c r="Q80" i="10"/>
  <c r="U79" i="10"/>
  <c r="T79" i="10"/>
  <c r="Q79" i="10"/>
  <c r="O80" i="10"/>
  <c r="O79" i="10" s="1"/>
  <c r="N80" i="10"/>
  <c r="M80" i="10"/>
  <c r="L80" i="10"/>
  <c r="L79" i="10" s="1"/>
  <c r="K80" i="10"/>
  <c r="K79" i="10" s="1"/>
  <c r="N79" i="10"/>
  <c r="M79" i="10"/>
  <c r="I80" i="10"/>
  <c r="H80" i="10"/>
  <c r="G80" i="10"/>
  <c r="F80" i="10"/>
  <c r="I79" i="10"/>
  <c r="H79" i="10"/>
  <c r="G79" i="10"/>
  <c r="F79" i="10"/>
  <c r="E80" i="10"/>
  <c r="E79" i="10" s="1"/>
  <c r="BW64" i="10"/>
  <c r="BV64" i="10"/>
  <c r="BU64" i="10"/>
  <c r="BT64" i="10"/>
  <c r="BS64" i="10"/>
  <c r="BQ64" i="10"/>
  <c r="BP64" i="10"/>
  <c r="BO64" i="10"/>
  <c r="BN64" i="10"/>
  <c r="BM64" i="10"/>
  <c r="BK64" i="10"/>
  <c r="BJ64" i="10"/>
  <c r="BI64" i="10"/>
  <c r="BH64" i="10"/>
  <c r="BG64" i="10"/>
  <c r="BE64" i="10"/>
  <c r="BD64" i="10"/>
  <c r="BC64" i="10"/>
  <c r="BB64" i="10"/>
  <c r="BA64" i="10"/>
  <c r="AX64" i="10"/>
  <c r="AW64" i="10"/>
  <c r="AV64" i="10"/>
  <c r="AU64" i="10"/>
  <c r="AS64" i="10"/>
  <c r="AR64" i="10"/>
  <c r="AQ64" i="10"/>
  <c r="AP64" i="10"/>
  <c r="AO64" i="10"/>
  <c r="AM64" i="10"/>
  <c r="AL64" i="10"/>
  <c r="AK64" i="10"/>
  <c r="AJ64" i="10"/>
  <c r="AI64" i="10"/>
  <c r="AF64" i="10"/>
  <c r="AE64" i="10"/>
  <c r="AD64" i="10"/>
  <c r="AC64" i="10"/>
  <c r="AA64" i="10"/>
  <c r="Z64" i="10"/>
  <c r="Y64" i="10"/>
  <c r="X64" i="10"/>
  <c r="W64" i="10"/>
  <c r="U64" i="10"/>
  <c r="T64" i="10"/>
  <c r="S64" i="10"/>
  <c r="R64" i="10"/>
  <c r="Q64" i="10"/>
  <c r="O64" i="10"/>
  <c r="N64" i="10"/>
  <c r="M64" i="10"/>
  <c r="L64" i="10"/>
  <c r="K64" i="10"/>
  <c r="I64" i="10"/>
  <c r="H64" i="10"/>
  <c r="G64" i="10"/>
  <c r="F64" i="10"/>
  <c r="E64" i="10"/>
  <c r="AM62" i="10"/>
  <c r="AL62" i="10"/>
  <c r="AK62" i="10"/>
  <c r="AJ62" i="10"/>
  <c r="AJ44" i="10" s="1"/>
  <c r="AI62" i="10"/>
  <c r="I62" i="10"/>
  <c r="H62" i="10"/>
  <c r="G62" i="10"/>
  <c r="F62" i="10"/>
  <c r="E62" i="10"/>
  <c r="O62" i="10"/>
  <c r="N62" i="10"/>
  <c r="M62" i="10"/>
  <c r="L62" i="10"/>
  <c r="K62" i="10"/>
  <c r="U62" i="10"/>
  <c r="T62" i="10"/>
  <c r="S62" i="10"/>
  <c r="R62" i="10"/>
  <c r="Q62" i="10"/>
  <c r="AA62" i="10"/>
  <c r="Z62" i="10"/>
  <c r="Y62" i="10"/>
  <c r="X62" i="10"/>
  <c r="X44" i="10" s="1"/>
  <c r="W62" i="10"/>
  <c r="AG62" i="10"/>
  <c r="AF62" i="10"/>
  <c r="AE62" i="10"/>
  <c r="AD62" i="10"/>
  <c r="AD44" i="10" s="1"/>
  <c r="AC62" i="10"/>
  <c r="AS62" i="10"/>
  <c r="AR62" i="10"/>
  <c r="AQ62" i="10"/>
  <c r="AP62" i="10"/>
  <c r="AO62" i="10"/>
  <c r="AY62" i="10"/>
  <c r="AX62" i="10"/>
  <c r="AW62" i="10"/>
  <c r="AV62" i="10"/>
  <c r="AU62" i="10"/>
  <c r="BE62" i="10"/>
  <c r="BD62" i="10"/>
  <c r="BC62" i="10"/>
  <c r="BB62" i="10"/>
  <c r="BA62" i="10"/>
  <c r="BK62" i="10"/>
  <c r="BJ62" i="10"/>
  <c r="BI62" i="10"/>
  <c r="BI44" i="10" s="1"/>
  <c r="BI37" i="10" s="1"/>
  <c r="BH62" i="10"/>
  <c r="BG62" i="10"/>
  <c r="BQ62" i="10"/>
  <c r="BP62" i="10"/>
  <c r="BP44" i="10" s="1"/>
  <c r="BO62" i="10"/>
  <c r="BM62" i="10"/>
  <c r="BN62" i="10"/>
  <c r="BW62" i="10"/>
  <c r="BV62" i="10"/>
  <c r="BV44" i="10" s="1"/>
  <c r="BU62" i="10"/>
  <c r="BT62" i="10"/>
  <c r="BS62" i="10"/>
  <c r="BW45" i="10"/>
  <c r="BW44" i="10" s="1"/>
  <c r="BV45" i="10"/>
  <c r="BU45" i="10"/>
  <c r="BU44" i="10" s="1"/>
  <c r="BT45" i="10"/>
  <c r="BS45" i="10"/>
  <c r="BS44" i="10" s="1"/>
  <c r="BS37" i="10" s="1"/>
  <c r="BS19" i="10" s="1"/>
  <c r="BQ45" i="10"/>
  <c r="BQ44" i="10" s="1"/>
  <c r="BP45" i="10"/>
  <c r="BO45" i="10"/>
  <c r="BN45" i="10"/>
  <c r="BM45" i="10"/>
  <c r="BM44" i="10" s="1"/>
  <c r="BK45" i="10"/>
  <c r="BJ45" i="10"/>
  <c r="BJ44" i="10" s="1"/>
  <c r="BI45" i="10"/>
  <c r="BH45" i="10"/>
  <c r="BG45" i="10"/>
  <c r="BG44" i="10" s="1"/>
  <c r="BK44" i="10"/>
  <c r="BE45" i="10"/>
  <c r="BD45" i="10"/>
  <c r="BD44" i="10" s="1"/>
  <c r="BC45" i="10"/>
  <c r="BC44" i="10" s="1"/>
  <c r="BB45" i="10"/>
  <c r="BA45" i="10"/>
  <c r="BA44" i="10" s="1"/>
  <c r="BA37" i="10" s="1"/>
  <c r="BA19" i="10" s="1"/>
  <c r="BE44" i="10"/>
  <c r="AY45" i="10"/>
  <c r="AX45" i="10"/>
  <c r="AW45" i="10"/>
  <c r="AW44" i="10" s="1"/>
  <c r="AV45" i="10"/>
  <c r="AU45" i="10"/>
  <c r="AY44" i="10"/>
  <c r="AX44" i="10"/>
  <c r="AV44" i="10"/>
  <c r="AS45" i="10"/>
  <c r="AR45" i="10"/>
  <c r="AR44" i="10" s="1"/>
  <c r="AQ45" i="10"/>
  <c r="AP45" i="10"/>
  <c r="AO45" i="10"/>
  <c r="AO44" i="10" s="1"/>
  <c r="AS44" i="10"/>
  <c r="AP44" i="10"/>
  <c r="AM45" i="10"/>
  <c r="AL45" i="10"/>
  <c r="AL44" i="10" s="1"/>
  <c r="AK45" i="10"/>
  <c r="AK44" i="10" s="1"/>
  <c r="AJ45" i="10"/>
  <c r="AI45" i="10"/>
  <c r="AM44" i="10"/>
  <c r="AG45" i="10"/>
  <c r="AF45" i="10"/>
  <c r="AF44" i="10" s="1"/>
  <c r="AE45" i="10"/>
  <c r="AD45" i="10"/>
  <c r="AC45" i="10"/>
  <c r="AC44" i="10" s="1"/>
  <c r="AG44" i="10"/>
  <c r="AA45" i="10"/>
  <c r="Z45" i="10"/>
  <c r="Z44" i="10" s="1"/>
  <c r="Y45" i="10"/>
  <c r="Y44" i="10" s="1"/>
  <c r="X45" i="10"/>
  <c r="W45" i="10"/>
  <c r="AA44" i="10"/>
  <c r="U45" i="10"/>
  <c r="U44" i="10" s="1"/>
  <c r="T45" i="10"/>
  <c r="T44" i="10" s="1"/>
  <c r="S45" i="10"/>
  <c r="S44" i="10" s="1"/>
  <c r="R45" i="10"/>
  <c r="Q45" i="10"/>
  <c r="Q44" i="10" s="1"/>
  <c r="R44" i="10"/>
  <c r="O45" i="10"/>
  <c r="N45" i="10"/>
  <c r="N44" i="10" s="1"/>
  <c r="M45" i="10"/>
  <c r="M44" i="10" s="1"/>
  <c r="L45" i="10"/>
  <c r="L44" i="10" s="1"/>
  <c r="K45" i="10"/>
  <c r="K44" i="10" s="1"/>
  <c r="O44" i="10"/>
  <c r="I45" i="10"/>
  <c r="H45" i="10"/>
  <c r="G45" i="10"/>
  <c r="F45" i="10"/>
  <c r="I44" i="10"/>
  <c r="H44" i="10"/>
  <c r="E45" i="10"/>
  <c r="E44" i="10" s="1"/>
  <c r="AY39" i="10"/>
  <c r="AX39" i="10"/>
  <c r="AX38" i="10" s="1"/>
  <c r="AX37" i="10" s="1"/>
  <c r="AW39" i="10"/>
  <c r="AW38" i="10" s="1"/>
  <c r="AV39" i="10"/>
  <c r="AU39" i="10"/>
  <c r="AU38" i="10" s="1"/>
  <c r="AS39" i="10"/>
  <c r="AS38" i="10" s="1"/>
  <c r="AS37" i="10" s="1"/>
  <c r="AR39" i="10"/>
  <c r="AR38" i="10" s="1"/>
  <c r="AR37" i="10" s="1"/>
  <c r="AQ39" i="10"/>
  <c r="AQ38" i="10" s="1"/>
  <c r="AP39" i="10"/>
  <c r="AP38" i="10" s="1"/>
  <c r="AP37" i="10" s="1"/>
  <c r="AO39" i="10"/>
  <c r="AO38" i="10" s="1"/>
  <c r="AO37" i="10" s="1"/>
  <c r="AO19" i="10" s="1"/>
  <c r="AM39" i="10"/>
  <c r="AM38" i="10" s="1"/>
  <c r="AM37" i="10" s="1"/>
  <c r="AM19" i="10" s="1"/>
  <c r="AL39" i="10"/>
  <c r="AL38" i="10" s="1"/>
  <c r="AL37" i="10" s="1"/>
  <c r="AK39" i="10"/>
  <c r="AK38" i="10" s="1"/>
  <c r="AJ39" i="10"/>
  <c r="AJ38" i="10" s="1"/>
  <c r="AI39" i="10"/>
  <c r="AI38" i="10" s="1"/>
  <c r="AG39" i="10"/>
  <c r="AG38" i="10" s="1"/>
  <c r="AG37" i="10" s="1"/>
  <c r="AG19" i="10" s="1"/>
  <c r="AF39" i="10"/>
  <c r="AF38" i="10" s="1"/>
  <c r="AE39" i="10"/>
  <c r="AE38" i="10" s="1"/>
  <c r="AD39" i="10"/>
  <c r="AD38" i="10" s="1"/>
  <c r="AD37" i="10" s="1"/>
  <c r="AC39" i="10"/>
  <c r="AC38" i="10" s="1"/>
  <c r="AC37" i="10" s="1"/>
  <c r="AC19" i="10" s="1"/>
  <c r="AA39" i="10"/>
  <c r="AA38" i="10" s="1"/>
  <c r="AA37" i="10" s="1"/>
  <c r="AA19" i="10" s="1"/>
  <c r="Z39" i="10"/>
  <c r="Z38" i="10" s="1"/>
  <c r="Z37" i="10" s="1"/>
  <c r="Y39" i="10"/>
  <c r="Y38" i="10" s="1"/>
  <c r="X39" i="10"/>
  <c r="X38" i="10" s="1"/>
  <c r="W39" i="10"/>
  <c r="W38" i="10" s="1"/>
  <c r="O39" i="10"/>
  <c r="O38" i="10" s="1"/>
  <c r="O37" i="10" s="1"/>
  <c r="O19" i="10" s="1"/>
  <c r="N39" i="10"/>
  <c r="N38" i="10" s="1"/>
  <c r="N37" i="10" s="1"/>
  <c r="N19" i="10" s="1"/>
  <c r="M39" i="10"/>
  <c r="M38" i="10" s="1"/>
  <c r="M37" i="10" s="1"/>
  <c r="M19" i="10" s="1"/>
  <c r="L39" i="10"/>
  <c r="L38" i="10" s="1"/>
  <c r="L37" i="10" s="1"/>
  <c r="L19" i="10" s="1"/>
  <c r="K39" i="10"/>
  <c r="K38" i="10" s="1"/>
  <c r="K37" i="10" s="1"/>
  <c r="K19" i="10" s="1"/>
  <c r="I39" i="10"/>
  <c r="I38" i="10" s="1"/>
  <c r="I37" i="10" s="1"/>
  <c r="I19" i="10" s="1"/>
  <c r="H39" i="10"/>
  <c r="H38" i="10" s="1"/>
  <c r="H37" i="10" s="1"/>
  <c r="H19" i="10" s="1"/>
  <c r="G39" i="10"/>
  <c r="G38" i="10" s="1"/>
  <c r="F39" i="10"/>
  <c r="F38" i="10" s="1"/>
  <c r="E39" i="10"/>
  <c r="E38" i="10" s="1"/>
  <c r="BE39" i="10"/>
  <c r="BD39" i="10"/>
  <c r="BC39" i="10"/>
  <c r="BC38" i="10" s="1"/>
  <c r="BB39" i="10"/>
  <c r="BB38" i="10" s="1"/>
  <c r="BA39" i="10"/>
  <c r="BK39" i="10"/>
  <c r="BK38" i="10" s="1"/>
  <c r="BK37" i="10" s="1"/>
  <c r="BK19" i="10" s="1"/>
  <c r="BJ39" i="10"/>
  <c r="BJ38" i="10" s="1"/>
  <c r="BJ37" i="10" s="1"/>
  <c r="BI39" i="10"/>
  <c r="BH39" i="10"/>
  <c r="BH38" i="10" s="1"/>
  <c r="BG39" i="10"/>
  <c r="BG38" i="10" s="1"/>
  <c r="BQ39" i="10"/>
  <c r="BQ38" i="10" s="1"/>
  <c r="BQ37" i="10" s="1"/>
  <c r="BP39" i="10"/>
  <c r="BP38" i="10" s="1"/>
  <c r="BP37" i="10" s="1"/>
  <c r="BO39" i="10"/>
  <c r="BN39" i="10"/>
  <c r="BM39" i="10"/>
  <c r="BM38" i="10" s="1"/>
  <c r="BM37" i="10" s="1"/>
  <c r="BM19" i="10" s="1"/>
  <c r="BW39" i="10"/>
  <c r="BV39" i="10"/>
  <c r="BV38" i="10" s="1"/>
  <c r="BV37" i="10" s="1"/>
  <c r="BU39" i="10"/>
  <c r="BU38" i="10" s="1"/>
  <c r="BT39" i="10"/>
  <c r="BT38" i="10" s="1"/>
  <c r="BS39" i="10"/>
  <c r="U39" i="10"/>
  <c r="T39" i="10"/>
  <c r="S39" i="10"/>
  <c r="S38" i="10" s="1"/>
  <c r="R39" i="10"/>
  <c r="R38" i="10" s="1"/>
  <c r="R37" i="10" s="1"/>
  <c r="Q39" i="10"/>
  <c r="AF37" i="10" l="1"/>
  <c r="T37" i="10"/>
  <c r="AW37" i="10"/>
  <c r="X37" i="10"/>
  <c r="AJ37" i="10"/>
  <c r="BW37" i="10"/>
  <c r="BW19" i="10" s="1"/>
  <c r="W44" i="10"/>
  <c r="W37" i="10" s="1"/>
  <c r="W19" i="10" s="1"/>
  <c r="BG37" i="10"/>
  <c r="BG19" i="10" s="1"/>
  <c r="G44" i="10"/>
  <c r="G37" i="10" s="1"/>
  <c r="G19" i="10" s="1"/>
  <c r="AV37" i="10"/>
  <c r="AU44" i="10"/>
  <c r="BB44" i="10"/>
  <c r="BB37" i="10" s="1"/>
  <c r="BH44" i="10"/>
  <c r="BH37" i="10" s="1"/>
  <c r="BO44" i="10"/>
  <c r="BO37" i="10" s="1"/>
  <c r="BU37" i="10"/>
  <c r="F44" i="10"/>
  <c r="F37" i="10" s="1"/>
  <c r="F19" i="10" s="1"/>
  <c r="AI44" i="10"/>
  <c r="AI37" i="10" s="1"/>
  <c r="AI19" i="10" s="1"/>
  <c r="E37" i="10"/>
  <c r="E19" i="10" s="1"/>
  <c r="S37" i="10"/>
  <c r="Y37" i="10"/>
  <c r="AE44" i="10"/>
  <c r="AE37" i="10" s="1"/>
  <c r="AK37" i="10"/>
  <c r="AQ44" i="10"/>
  <c r="AQ37" i="10" s="1"/>
  <c r="BC37" i="10"/>
  <c r="AU37" i="10"/>
  <c r="AU19" i="10" s="1"/>
  <c r="BT44" i="10"/>
  <c r="BT37" i="10" s="1"/>
  <c r="BN44" i="10"/>
  <c r="BN37" i="10" s="1"/>
  <c r="BQ86" i="10" l="1"/>
  <c r="BQ19" i="10" s="1"/>
  <c r="BQ76" i="10"/>
  <c r="BJ86" i="10"/>
  <c r="BI86" i="10"/>
  <c r="BH86" i="10"/>
  <c r="BH19" i="10" s="1"/>
  <c r="BE86" i="10"/>
  <c r="BD86" i="10"/>
  <c r="BD19" i="10" s="1"/>
  <c r="BC86" i="10"/>
  <c r="BB86" i="10"/>
  <c r="BB19" i="10" s="1"/>
  <c r="BJ76" i="10"/>
  <c r="BI76" i="10"/>
  <c r="BH76" i="10"/>
  <c r="BE76" i="10"/>
  <c r="BD76" i="10"/>
  <c r="BC76" i="10"/>
  <c r="BB76" i="10"/>
  <c r="AS86" i="10"/>
  <c r="AS76" i="10"/>
  <c r="AX86" i="10"/>
  <c r="AW86" i="10"/>
  <c r="AV86" i="10"/>
  <c r="AR86" i="10"/>
  <c r="AQ86" i="10"/>
  <c r="AP86" i="10"/>
  <c r="AX76" i="10"/>
  <c r="AX19" i="10" s="1"/>
  <c r="AW76" i="10"/>
  <c r="AW19" i="10" s="1"/>
  <c r="AV76" i="10"/>
  <c r="AV19" i="10" s="1"/>
  <c r="AR76" i="10"/>
  <c r="AR19" i="10" s="1"/>
  <c r="AQ76" i="10"/>
  <c r="AQ19" i="10" s="1"/>
  <c r="AP76" i="10"/>
  <c r="AP19" i="10" s="1"/>
  <c r="BJ19" i="10" l="1"/>
  <c r="AS19" i="10"/>
  <c r="BE19" i="10"/>
  <c r="BC19" i="10"/>
  <c r="BI19" i="10"/>
  <c r="BV86" i="10"/>
  <c r="BU86" i="10"/>
  <c r="BU19" i="10" s="1"/>
  <c r="BT86" i="10"/>
  <c r="BT19" i="10" s="1"/>
  <c r="BV76" i="10"/>
  <c r="BU76" i="10"/>
  <c r="BT76" i="10"/>
  <c r="AL86" i="10"/>
  <c r="AK86" i="10"/>
  <c r="AJ86" i="10"/>
  <c r="AL76" i="10"/>
  <c r="AK76" i="10"/>
  <c r="AK19" i="10" s="1"/>
  <c r="AJ76" i="10"/>
  <c r="AJ19" i="10" s="1"/>
  <c r="Z86" i="10"/>
  <c r="Y86" i="10"/>
  <c r="X86" i="10"/>
  <c r="Z76" i="10"/>
  <c r="Z19" i="10" s="1"/>
  <c r="Y76" i="10"/>
  <c r="X76" i="10"/>
  <c r="T86" i="10"/>
  <c r="T19" i="10" s="1"/>
  <c r="S86" i="10"/>
  <c r="R86" i="10"/>
  <c r="T76" i="10"/>
  <c r="S76" i="10"/>
  <c r="R76" i="10"/>
  <c r="AF86" i="10"/>
  <c r="AE86" i="10"/>
  <c r="AD86" i="10"/>
  <c r="AF76" i="10"/>
  <c r="AF19" i="10" s="1"/>
  <c r="AE76" i="10"/>
  <c r="AD76" i="10"/>
  <c r="BP86" i="10"/>
  <c r="BP19" i="10" s="1"/>
  <c r="BO86" i="10"/>
  <c r="BO19" i="10" s="1"/>
  <c r="BN86" i="10"/>
  <c r="BP76" i="10"/>
  <c r="BO76" i="10"/>
  <c r="BN76" i="10"/>
  <c r="AD19" i="10" l="1"/>
  <c r="X19" i="10"/>
  <c r="AL19" i="10"/>
  <c r="BN19" i="10"/>
  <c r="AE19" i="10"/>
  <c r="R19" i="10"/>
  <c r="Y19" i="10"/>
  <c r="BV19" i="10"/>
  <c r="S19" i="10"/>
</calcChain>
</file>

<file path=xl/sharedStrings.xml><?xml version="1.0" encoding="utf-8"?>
<sst xmlns="http://schemas.openxmlformats.org/spreadsheetml/2006/main" count="988" uniqueCount="259">
  <si>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</si>
  <si>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</si>
  <si>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</si>
  <si>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</si>
  <si>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</si>
  <si>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</si>
  <si>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</si>
  <si>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</si>
  <si>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</si>
  <si>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</si>
  <si>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</si>
  <si>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</si>
  <si>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</si>
  <si>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</si>
  <si>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</si>
  <si>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</si>
  <si>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</si>
  <si>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</si>
  <si>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</si>
  <si>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</si>
  <si>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</si>
  <si>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</si>
  <si>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</si>
  <si>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</si>
  <si>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</si>
  <si>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</si>
  <si>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</si>
  <si>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</si>
  <si>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</si>
  <si>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</si>
  <si>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</si>
  <si>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</si>
  <si>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</si>
  <si>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</si>
  <si>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</si>
  <si>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</si>
  <si>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</si>
  <si>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</si>
  <si>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</si>
  <si>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</si>
  <si>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</si>
  <si>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</si>
  <si>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</si>
  <si>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</si>
  <si>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</si>
  <si>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</si>
  <si>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</si>
  <si>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</si>
  <si>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</si>
  <si>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</si>
  <si>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</si>
  <si>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</si>
  <si>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</si>
  <si>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</si>
  <si>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</si>
  <si>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</si>
  <si>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</si>
  <si>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</si>
  <si>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</si>
  <si>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</si>
  <si>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</si>
  <si>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</si>
  <si>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</si>
  <si>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</si>
  <si>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</si>
  <si>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</si>
  <si>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</si>
  <si>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</si>
  <si>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</si>
  <si>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</si>
  <si>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</si>
  <si>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</si>
  <si>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</si>
  <si>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</si>
  <si>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</si>
  <si>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</si>
  <si>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</si>
  <si>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</si>
  <si>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</si>
  <si>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</si>
  <si>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</si>
  <si>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</si>
  <si>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</si>
  <si>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</si>
  <si>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</si>
  <si>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</si>
  <si>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</si>
  <si>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</si>
  <si>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</si>
  <si>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</si>
  <si>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</si>
  <si>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</si>
  <si>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</si>
  <si>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4.1.1</t>
  </si>
  <si>
    <t>4.1.2</t>
  </si>
  <si>
    <t>4.1.3</t>
  </si>
  <si>
    <t>4.1.4</t>
  </si>
  <si>
    <t>4.1.5</t>
  </si>
  <si>
    <t>4.1.6</t>
  </si>
  <si>
    <t>Краткое обоснование  корректировки утвержденного плана</t>
  </si>
  <si>
    <t>Предложение по корректировке утвержденного плана</t>
  </si>
  <si>
    <t>МВ×А</t>
  </si>
  <si>
    <t>Мвар</t>
  </si>
  <si>
    <t>МВт</t>
  </si>
  <si>
    <t>Другое</t>
  </si>
  <si>
    <t>4.2.1</t>
  </si>
  <si>
    <t>4.2.2</t>
  </si>
  <si>
    <t>4.2.3</t>
  </si>
  <si>
    <t>4.2.4</t>
  </si>
  <si>
    <t>4.2.5</t>
  </si>
  <si>
    <t>4.2.6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</si>
  <si>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</si>
  <si>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</si>
  <si>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1.2.1.1.1</t>
  </si>
  <si>
    <t>1.2.1.1.2</t>
  </si>
  <si>
    <t>1.2.1.1.3</t>
  </si>
  <si>
    <t>G_1907_ГОРСЕТЬ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</si>
  <si>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</si>
  <si>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</si>
  <si>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</si>
  <si>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</si>
  <si>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</si>
  <si>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</si>
  <si>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</si>
  <si>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</si>
  <si>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</si>
  <si>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</si>
  <si>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</si>
  <si>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</si>
  <si>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</si>
  <si>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</si>
  <si>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</si>
  <si>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</si>
  <si>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1.2.2.2.1</t>
  </si>
  <si>
    <t>1.2.3.5</t>
  </si>
  <si>
    <t>1.2.3.6</t>
  </si>
  <si>
    <t>1.2.3.7</t>
  </si>
  <si>
    <t>1.2.3.8</t>
  </si>
  <si>
    <t>нд</t>
  </si>
  <si>
    <t>0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</si>
  <si>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</si>
  <si>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</si>
  <si>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</si>
  <si>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</si>
  <si>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 Муниципальное унитарное предприятие "Горно-Алтайское городское предприятие электрических сетей"</t>
  </si>
  <si>
    <t>Квартал</t>
  </si>
  <si>
    <t>км ЛЭП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</si>
  <si>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</si>
  <si>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Утвержденный план</t>
  </si>
  <si>
    <t>2021 год</t>
  </si>
  <si>
    <t>2022 год</t>
  </si>
  <si>
    <t>2023 год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</si>
  <si>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</si>
  <si>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</si>
  <si>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</si>
  <si>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</si>
  <si>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</si>
  <si>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</si>
  <si>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</si>
  <si>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</si>
  <si>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</si>
  <si>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</si>
  <si>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</si>
  <si>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</si>
  <si>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</si>
  <si>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</si>
  <si>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</si>
  <si>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</si>
  <si>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</si>
  <si>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</si>
  <si>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</si>
  <si>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</si>
  <si>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</si>
  <si>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</si>
  <si>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</si>
  <si>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</si>
  <si>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</si>
  <si>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</si>
  <si>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</si>
  <si>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</si>
  <si>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</si>
  <si>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</si>
  <si>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</si>
  <si>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</si>
  <si>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</si>
  <si>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</si>
  <si>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</si>
  <si>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</si>
  <si>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2024 год</t>
  </si>
  <si>
    <t>2025 год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</si>
  <si>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</si>
  <si>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</si>
  <si>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</si>
  <si>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</si>
  <si>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</si>
  <si>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</si>
  <si>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</si>
  <si>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</si>
  <si>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</si>
  <si>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</si>
  <si>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</si>
  <si>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</si>
  <si>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5.59.1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</si>
  <si>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</si>
  <si>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</si>
  <si>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</si>
  <si>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</si>
  <si>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</si>
  <si>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</si>
  <si>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</si>
  <si>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</si>
  <si>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</si>
  <si>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</si>
  <si>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</si>
  <si>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Реконструкция КТП-166 (160 кВА)  ул. Каясинская, пер. Кокышева  (замена КТП на ГКТП (киоскового закрытого типа))</t>
  </si>
  <si>
    <t>K_2101_ГОРСЕТЬ</t>
  </si>
  <si>
    <t>Реконструкция КТП-11 (250 кВа) ул. Ленинградская, ул. Каясинская, пер. Кокышева  (замена КТП на ГКТП (киоскового закрытого типа))</t>
  </si>
  <si>
    <t>K_2102_ГОРСЕТЬ</t>
  </si>
  <si>
    <t>Реконструкция КТП-156 (250 кВа) ул. Ленинградская, ул. Каясинская, пер. Кокышева  (замена КТП на ГКТП (киоскового закрытого типа))</t>
  </si>
  <si>
    <t>K_2301_ГОРСЕТЬ</t>
  </si>
  <si>
    <t>План</t>
  </si>
  <si>
    <t xml:space="preserve"> План</t>
  </si>
  <si>
    <t>K_2103_ГОРСЕТЬ</t>
  </si>
  <si>
    <t>K_2104_ГОРСЕТЬ</t>
  </si>
  <si>
    <t>K_2105_ГОРСЕТЬ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</si>
  <si>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</si>
  <si>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K_2201_ГОРСЕТЬ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</si>
  <si>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</si>
  <si>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М_2202_ГОРСЕТЬ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</si>
  <si>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</si>
  <si>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K_2302_ГОРСЕТЬ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</si>
  <si>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</si>
  <si>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</si>
  <si>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</si>
  <si>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K_2304_ГОРСЕТЬ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</si>
  <si>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</si>
  <si>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</si>
  <si>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</si>
  <si>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</si>
  <si>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</si>
  <si>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K_2402_ГОРСЕТЬ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</si>
  <si>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</si>
  <si>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K_2501_ГОРСЕТЬ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</si>
  <si>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</si>
  <si>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K_2502_ГОРСЕТЬ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</si>
  <si>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</si>
  <si>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</si>
  <si>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Модернизация ВЛ-10 кВ. Л 1-4  ул. Мамонтова протяженность по трассе 0,500 км (Перевод в КЛ-10 кВ)</t>
  </si>
  <si>
    <t>K_2106_ГОРСЕТЬ</t>
  </si>
  <si>
    <t>4</t>
  </si>
  <si>
    <t>2020 год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</si>
  <si>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</t>
  </si>
  <si>
    <t>K_2110_ГОРСЕТЬ</t>
  </si>
  <si>
    <t>Год раскрытия информации: 2021 год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</si>
  <si>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</si>
  <si>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LADA NIVA 21310, УАЗ-374195, специальный грузопасажирский, автомобиль Покупка 2 единиц</t>
  </si>
  <si>
    <t>Реконструкция ВЛ-10 кВ. Л 19-8  ул. Поселковая, ул. Гончарная протяженность по трассе 3,830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</si>
  <si>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1,920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</si>
  <si>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3,264 км (замена деревянных опор на ж/б опоры, голого провода на СИП 4,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</si>
</sst>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10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6" applyFont="1" applyFill="1" applyBorder="1" applyAlignment="1">
      <alignment horizontal="center" vertical="center"/>
    </xf>
    <xf numFmtId="49" fontId="5" fillId="0" borderId="1" xfId="6" applyNumberFormat="1" applyFont="1" applyFill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5" fillId="0" borderId="0" xfId="7" applyFont="1" applyAlignment="1">
      <alignment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7" fillId="0" borderId="0" xfId="5" applyFont="1" applyFill="1" applyBorder="1" applyAlignment="1"/>
    <xf numFmtId="0" fontId="2" fillId="0" borderId="0" xfId="0" applyFont="1" applyFill="1" applyAlignment="1"/>
    <xf numFmtId="0" fontId="1" fillId="6" borderId="0" xfId="0" applyFont="1" applyFill="1"/>
    <xf numFmtId="0" fontId="3" fillId="6" borderId="0" xfId="0" applyFont="1" applyFill="1" applyAlignment="1">
      <alignment horizontal="center"/>
    </xf>
    <xf numFmtId="0" fontId="4" fillId="6" borderId="0" xfId="7" applyFont="1" applyFill="1" applyAlignment="1">
      <alignment vertical="center"/>
    </xf>
    <xf numFmtId="0" fontId="5" fillId="6" borderId="0" xfId="7" applyFont="1" applyFill="1" applyAlignment="1">
      <alignment vertical="top"/>
    </xf>
    <xf numFmtId="0" fontId="7" fillId="6" borderId="0" xfId="5" applyFont="1" applyFill="1" applyBorder="1" applyAlignment="1"/>
    <xf numFmtId="0" fontId="2" fillId="6" borderId="0" xfId="0" applyFont="1" applyFill="1" applyAlignment="1"/>
    <xf numFmtId="0" fontId="1" fillId="6" borderId="0" xfId="0" applyFont="1" applyFill="1" applyAlignment="1"/>
    <xf numFmtId="0" fontId="5" fillId="6" borderId="1" xfId="6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2" fontId="5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0" fontId="14" fillId="0" borderId="0" xfId="5" applyFont="1" applyFill="1" applyBorder="1" applyAlignment="1"/>
    <xf numFmtId="0" fontId="15" fillId="0" borderId="1" xfId="6" applyFont="1" applyFill="1" applyBorder="1" applyAlignment="1">
      <alignment horizontal="center" vertical="center" textRotation="90" wrapText="1"/>
    </xf>
    <xf numFmtId="49" fontId="15" fillId="0" borderId="1" xfId="6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9" borderId="1" xfId="0" applyFont="1" applyFill="1" applyBorder="1" applyAlignment="1">
      <alignment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vertical="center" wrapText="1"/>
    </xf>
    <xf numFmtId="165" fontId="1" fillId="10" borderId="1" xfId="0" applyNumberFormat="1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vertical="center" wrapText="1"/>
    </xf>
    <xf numFmtId="165" fontId="1" fillId="12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4" fontId="10" fillId="9" borderId="1" xfId="6" applyNumberFormat="1" applyFont="1" applyFill="1" applyBorder="1" applyAlignment="1">
      <alignment horizontal="center" vertical="center"/>
    </xf>
    <xf numFmtId="164" fontId="10" fillId="10" borderId="1" xfId="6" applyNumberFormat="1" applyFont="1" applyFill="1" applyBorder="1" applyAlignment="1">
      <alignment horizontal="center" vertical="center"/>
    </xf>
    <xf numFmtId="164" fontId="10" fillId="12" borderId="1" xfId="6" applyNumberFormat="1" applyFont="1" applyFill="1" applyBorder="1" applyAlignment="1">
      <alignment horizontal="center" vertical="center"/>
    </xf>
    <xf numFmtId="164" fontId="10" fillId="13" borderId="1" xfId="6" applyNumberFormat="1" applyFont="1" applyFill="1" applyBorder="1" applyAlignment="1">
      <alignment horizontal="center" vertical="center"/>
    </xf>
    <xf numFmtId="164" fontId="10" fillId="11" borderId="1" xfId="6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10" fillId="14" borderId="1" xfId="6" applyNumberFormat="1" applyFont="1" applyFill="1" applyBorder="1" applyAlignment="1">
      <alignment horizontal="center" vertical="center"/>
    </xf>
    <xf numFmtId="164" fontId="5" fillId="10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0" fillId="8" borderId="0" xfId="0" applyFill="1"/>
    <xf numFmtId="49" fontId="1" fillId="8" borderId="1" xfId="0" applyNumberFormat="1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6" borderId="1" xfId="0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center" wrapText="1"/>
    </xf>
    <xf numFmtId="0" fontId="1" fillId="0" borderId="2" xfId="8" applyFont="1" applyFill="1" applyBorder="1" applyAlignment="1">
      <alignment horizontal="center" vertical="center"/>
    </xf>
    <xf numFmtId="0" fontId="1" fillId="0" borderId="3" xfId="8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0" fontId="5" fillId="0" borderId="3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4" xfId="6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8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89"/>
  <sheetViews>
    <sheetView tabSelected="1" zoomScale="86" zoomScaleNormal="86" workbookViewId="0">
      <selection activeCell="I49" sqref="I49"/>
    </sheetView>
  </sheetViews>
  <sheetFormatPr defaultRowHeight="15.75" x14ac:dyDescent="0.25"/>
  <cols>
    <col min="1" max="1" width="13.5703125" style="1" customWidth="1"/>
    <col min="2" max="2" width="53.5703125" style="1" customWidth="1"/>
    <col min="3" max="3" width="25" style="1" customWidth="1"/>
    <col min="4" max="4" width="6.85546875" style="1" customWidth="1"/>
    <col min="5" max="5" width="9.5703125" style="1" customWidth="1"/>
    <col min="6" max="6" width="8.28515625" style="1" customWidth="1"/>
    <col min="7" max="11" width="6.85546875" style="1" customWidth="1"/>
    <col min="12" max="12" width="8.42578125" style="1" customWidth="1"/>
    <col min="13" max="15" width="6.85546875" style="1" customWidth="1"/>
    <col min="16" max="16" width="8.5703125" style="1" customWidth="1"/>
    <col min="17" max="17" width="8" style="1" customWidth="1"/>
    <col min="18" max="18" width="7.85546875" style="1" customWidth="1"/>
    <col min="19" max="19" width="8.7109375" style="1" customWidth="1"/>
    <col min="20" max="20" width="6.85546875" style="1" customWidth="1"/>
    <col min="21" max="21" width="8.5703125" style="1" customWidth="1"/>
    <col min="22" max="27" width="6.85546875" style="1" customWidth="1"/>
    <col min="28" max="29" width="6.85546875" customWidth="1"/>
    <col min="30" max="30" width="8.28515625" customWidth="1"/>
    <col min="31" max="31" width="8.85546875" customWidth="1"/>
    <col min="32" max="42" width="6.85546875" customWidth="1"/>
    <col min="43" max="43" width="7.85546875" customWidth="1"/>
    <col min="44" max="54" width="6.85546875" customWidth="1"/>
    <col min="55" max="55" width="8.42578125" customWidth="1"/>
    <col min="56" max="66" width="6.85546875" customWidth="1"/>
    <col min="67" max="67" width="8.7109375" customWidth="1"/>
    <col min="68" max="71" width="6.85546875" customWidth="1"/>
    <col min="72" max="72" width="8.28515625" customWidth="1"/>
    <col min="73" max="75" width="6.85546875" customWidth="1"/>
    <col min="76" max="76" width="64.7109375" style="43" customWidth="1"/>
  </cols>
  <sheetData>
    <row r="1" spans="1:77" s="21" customFormat="1" x14ac:dyDescent="0.25">
      <c r="P1" s="1"/>
      <c r="Q1" s="1"/>
      <c r="R1" s="1"/>
      <c r="S1" s="1"/>
      <c r="T1" s="1"/>
      <c r="U1" s="1"/>
      <c r="V1" s="1"/>
      <c r="W1" s="1"/>
      <c r="X1" s="1"/>
      <c r="Y1" s="1"/>
      <c r="BX1" s="30"/>
    </row>
    <row r="2" spans="1:77" s="21" customFormat="1" x14ac:dyDescent="0.25">
      <c r="P2" s="1"/>
      <c r="Q2" s="1"/>
      <c r="R2" s="1"/>
      <c r="S2" s="1"/>
      <c r="T2" s="1"/>
      <c r="U2" s="1"/>
      <c r="V2" s="1"/>
      <c r="W2" s="1"/>
      <c r="X2" s="1"/>
      <c r="Y2" s="1"/>
      <c r="BX2" s="30"/>
    </row>
    <row r="3" spans="1:77" s="21" customFormat="1" x14ac:dyDescent="0.25">
      <c r="P3" s="1"/>
      <c r="Q3" s="1"/>
      <c r="R3" s="1"/>
      <c r="S3" s="1"/>
      <c r="T3" s="1"/>
      <c r="U3" s="1"/>
      <c r="V3" s="1"/>
      <c r="W3" s="1"/>
      <c r="X3" s="1"/>
      <c r="Y3" s="1"/>
      <c r="BX3" s="30"/>
    </row>
    <row r="4" spans="1:77" s="21" customFormat="1" ht="15.75" customHeight="1" x14ac:dyDescent="0.25">
      <c r="A4" s="78" t="s">
        <v>143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X4" s="30"/>
    </row>
    <row r="5" spans="1:77" s="21" customFormat="1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1"/>
    </row>
    <row r="6" spans="1:77" s="21" customFormat="1" ht="18.75" x14ac:dyDescent="0.25">
      <c r="A6" s="81" t="s">
        <v>144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32"/>
      <c r="BY6" s="24"/>
    </row>
    <row r="7" spans="1:77" s="21" customFormat="1" x14ac:dyDescent="0.25">
      <c r="A7" s="82" t="s">
        <v>111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33"/>
      <c r="BY7" s="25"/>
    </row>
    <row r="8" spans="1:77" s="21" customFormat="1" x14ac:dyDescent="0.2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26"/>
      <c r="AC8" s="1"/>
      <c r="AD8" s="27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30"/>
    </row>
    <row r="9" spans="1:77" s="21" customFormat="1" x14ac:dyDescent="0.25">
      <c r="A9" s="79" t="s">
        <v>253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34"/>
    </row>
    <row r="10" spans="1:77" s="21" customFormat="1" ht="15.75" customHeight="1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BX10" s="30"/>
    </row>
    <row r="11" spans="1:77" s="21" customFormat="1" ht="18.75" x14ac:dyDescent="0.3">
      <c r="A11" s="96" t="s">
        <v>254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35"/>
    </row>
    <row r="12" spans="1:77" s="21" customFormat="1" x14ac:dyDescent="0.25">
      <c r="A12" s="79" t="s">
        <v>112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36"/>
    </row>
    <row r="13" spans="1:77" s="21" customFormat="1" x14ac:dyDescent="0.25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30"/>
    </row>
    <row r="14" spans="1:77" s="21" customFormat="1" ht="32.25" customHeight="1" x14ac:dyDescent="0.25">
      <c r="A14" s="85" t="s">
        <v>90</v>
      </c>
      <c r="B14" s="85" t="s">
        <v>91</v>
      </c>
      <c r="C14" s="85" t="s">
        <v>92</v>
      </c>
      <c r="D14" s="98" t="s">
        <v>251</v>
      </c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100"/>
      <c r="P14" s="86" t="s">
        <v>147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3" t="s">
        <v>99</v>
      </c>
    </row>
    <row r="15" spans="1:77" s="21" customFormat="1" ht="47.25" customHeight="1" x14ac:dyDescent="0.25">
      <c r="A15" s="85"/>
      <c r="B15" s="85"/>
      <c r="C15" s="85"/>
      <c r="D15" s="93" t="s">
        <v>250</v>
      </c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5"/>
      <c r="P15" s="88" t="s">
        <v>149</v>
      </c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92"/>
      <c r="AB15" s="84" t="s">
        <v>150</v>
      </c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 t="s">
        <v>151</v>
      </c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 t="s">
        <v>188</v>
      </c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 t="s">
        <v>189</v>
      </c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3"/>
    </row>
    <row r="16" spans="1:77" s="21" customFormat="1" ht="45" customHeight="1" x14ac:dyDescent="0.25">
      <c r="A16" s="85"/>
      <c r="B16" s="85"/>
      <c r="C16" s="85"/>
      <c r="D16" s="84" t="s">
        <v>148</v>
      </c>
      <c r="E16" s="84"/>
      <c r="F16" s="84"/>
      <c r="G16" s="84"/>
      <c r="H16" s="84"/>
      <c r="I16" s="84"/>
      <c r="J16" s="85" t="s">
        <v>100</v>
      </c>
      <c r="K16" s="85"/>
      <c r="L16" s="85"/>
      <c r="M16" s="85"/>
      <c r="N16" s="85"/>
      <c r="O16" s="85"/>
      <c r="P16" s="88" t="s">
        <v>220</v>
      </c>
      <c r="Q16" s="89"/>
      <c r="R16" s="89"/>
      <c r="S16" s="89"/>
      <c r="T16" s="89"/>
      <c r="U16" s="89"/>
      <c r="V16" s="90" t="s">
        <v>100</v>
      </c>
      <c r="W16" s="91"/>
      <c r="X16" s="91"/>
      <c r="Y16" s="91"/>
      <c r="Z16" s="91"/>
      <c r="AA16" s="91"/>
      <c r="AB16" s="84" t="s">
        <v>221</v>
      </c>
      <c r="AC16" s="84"/>
      <c r="AD16" s="84"/>
      <c r="AE16" s="84"/>
      <c r="AF16" s="84"/>
      <c r="AG16" s="84"/>
      <c r="AH16" s="85" t="s">
        <v>100</v>
      </c>
      <c r="AI16" s="85"/>
      <c r="AJ16" s="85"/>
      <c r="AK16" s="85"/>
      <c r="AL16" s="85"/>
      <c r="AM16" s="85"/>
      <c r="AN16" s="84" t="s">
        <v>220</v>
      </c>
      <c r="AO16" s="84"/>
      <c r="AP16" s="84"/>
      <c r="AQ16" s="84"/>
      <c r="AR16" s="84"/>
      <c r="AS16" s="84"/>
      <c r="AT16" s="85" t="s">
        <v>100</v>
      </c>
      <c r="AU16" s="85"/>
      <c r="AV16" s="85"/>
      <c r="AW16" s="85"/>
      <c r="AX16" s="85"/>
      <c r="AY16" s="85"/>
      <c r="AZ16" s="84" t="s">
        <v>220</v>
      </c>
      <c r="BA16" s="84"/>
      <c r="BB16" s="84"/>
      <c r="BC16" s="84"/>
      <c r="BD16" s="84"/>
      <c r="BE16" s="84"/>
      <c r="BF16" s="85" t="s">
        <v>100</v>
      </c>
      <c r="BG16" s="85"/>
      <c r="BH16" s="85"/>
      <c r="BI16" s="85"/>
      <c r="BJ16" s="85"/>
      <c r="BK16" s="85"/>
      <c r="BL16" s="84" t="s">
        <v>220</v>
      </c>
      <c r="BM16" s="84"/>
      <c r="BN16" s="84"/>
      <c r="BO16" s="84"/>
      <c r="BP16" s="84"/>
      <c r="BQ16" s="84"/>
      <c r="BR16" s="85" t="s">
        <v>100</v>
      </c>
      <c r="BS16" s="85"/>
      <c r="BT16" s="85"/>
      <c r="BU16" s="85"/>
      <c r="BV16" s="85"/>
      <c r="BW16" s="85"/>
      <c r="BX16" s="83"/>
    </row>
    <row r="17" spans="1:76" s="21" customFormat="1" ht="60.75" customHeight="1" x14ac:dyDescent="0.25">
      <c r="A17" s="85"/>
      <c r="B17" s="85"/>
      <c r="C17" s="85"/>
      <c r="D17" s="48" t="s">
        <v>145</v>
      </c>
      <c r="E17" s="48" t="s">
        <v>101</v>
      </c>
      <c r="F17" s="48" t="s">
        <v>102</v>
      </c>
      <c r="G17" s="2" t="s">
        <v>146</v>
      </c>
      <c r="H17" s="48" t="s">
        <v>103</v>
      </c>
      <c r="I17" s="48" t="s">
        <v>104</v>
      </c>
      <c r="J17" s="48" t="s">
        <v>145</v>
      </c>
      <c r="K17" s="48" t="s">
        <v>101</v>
      </c>
      <c r="L17" s="48" t="s">
        <v>102</v>
      </c>
      <c r="M17" s="2" t="s">
        <v>146</v>
      </c>
      <c r="N17" s="48" t="s">
        <v>103</v>
      </c>
      <c r="O17" s="48" t="s">
        <v>104</v>
      </c>
      <c r="P17" s="48" t="s">
        <v>145</v>
      </c>
      <c r="Q17" s="48" t="s">
        <v>101</v>
      </c>
      <c r="R17" s="48" t="s">
        <v>102</v>
      </c>
      <c r="S17" s="2" t="s">
        <v>146</v>
      </c>
      <c r="T17" s="48" t="s">
        <v>103</v>
      </c>
      <c r="U17" s="48" t="s">
        <v>104</v>
      </c>
      <c r="V17" s="48" t="s">
        <v>145</v>
      </c>
      <c r="W17" s="48" t="s">
        <v>101</v>
      </c>
      <c r="X17" s="48" t="s">
        <v>102</v>
      </c>
      <c r="Y17" s="2" t="s">
        <v>146</v>
      </c>
      <c r="Z17" s="48" t="s">
        <v>103</v>
      </c>
      <c r="AA17" s="48" t="s">
        <v>104</v>
      </c>
      <c r="AB17" s="48" t="s">
        <v>145</v>
      </c>
      <c r="AC17" s="48" t="s">
        <v>101</v>
      </c>
      <c r="AD17" s="48" t="s">
        <v>102</v>
      </c>
      <c r="AE17" s="2" t="s">
        <v>146</v>
      </c>
      <c r="AF17" s="48" t="s">
        <v>103</v>
      </c>
      <c r="AG17" s="48" t="s">
        <v>104</v>
      </c>
      <c r="AH17" s="48" t="s">
        <v>145</v>
      </c>
      <c r="AI17" s="48" t="s">
        <v>101</v>
      </c>
      <c r="AJ17" s="48" t="s">
        <v>102</v>
      </c>
      <c r="AK17" s="2" t="s">
        <v>146</v>
      </c>
      <c r="AL17" s="48" t="s">
        <v>103</v>
      </c>
      <c r="AM17" s="48" t="s">
        <v>104</v>
      </c>
      <c r="AN17" s="48" t="s">
        <v>145</v>
      </c>
      <c r="AO17" s="48" t="s">
        <v>101</v>
      </c>
      <c r="AP17" s="48" t="s">
        <v>102</v>
      </c>
      <c r="AQ17" s="2" t="s">
        <v>146</v>
      </c>
      <c r="AR17" s="48" t="s">
        <v>103</v>
      </c>
      <c r="AS17" s="48" t="s">
        <v>104</v>
      </c>
      <c r="AT17" s="48" t="s">
        <v>145</v>
      </c>
      <c r="AU17" s="48" t="s">
        <v>101</v>
      </c>
      <c r="AV17" s="48" t="s">
        <v>102</v>
      </c>
      <c r="AW17" s="2" t="s">
        <v>146</v>
      </c>
      <c r="AX17" s="48" t="s">
        <v>103</v>
      </c>
      <c r="AY17" s="48" t="s">
        <v>104</v>
      </c>
      <c r="AZ17" s="48" t="s">
        <v>145</v>
      </c>
      <c r="BA17" s="48" t="s">
        <v>101</v>
      </c>
      <c r="BB17" s="48" t="s">
        <v>102</v>
      </c>
      <c r="BC17" s="2" t="s">
        <v>146</v>
      </c>
      <c r="BD17" s="48" t="s">
        <v>103</v>
      </c>
      <c r="BE17" s="48" t="s">
        <v>104</v>
      </c>
      <c r="BF17" s="48" t="s">
        <v>145</v>
      </c>
      <c r="BG17" s="48" t="s">
        <v>101</v>
      </c>
      <c r="BH17" s="48" t="s">
        <v>102</v>
      </c>
      <c r="BI17" s="2" t="s">
        <v>146</v>
      </c>
      <c r="BJ17" s="48" t="s">
        <v>103</v>
      </c>
      <c r="BK17" s="48" t="s">
        <v>104</v>
      </c>
      <c r="BL17" s="48" t="s">
        <v>145</v>
      </c>
      <c r="BM17" s="48" t="s">
        <v>101</v>
      </c>
      <c r="BN17" s="48" t="s">
        <v>102</v>
      </c>
      <c r="BO17" s="2" t="s">
        <v>146</v>
      </c>
      <c r="BP17" s="48" t="s">
        <v>103</v>
      </c>
      <c r="BQ17" s="48" t="s">
        <v>104</v>
      </c>
      <c r="BR17" s="48" t="s">
        <v>145</v>
      </c>
      <c r="BS17" s="48" t="s">
        <v>101</v>
      </c>
      <c r="BT17" s="48" t="s">
        <v>102</v>
      </c>
      <c r="BU17" s="2" t="s">
        <v>146</v>
      </c>
      <c r="BV17" s="48" t="s">
        <v>103</v>
      </c>
      <c r="BW17" s="48" t="s">
        <v>104</v>
      </c>
      <c r="BX17" s="83"/>
    </row>
    <row r="18" spans="1:76" s="21" customFormat="1" x14ac:dyDescent="0.25">
      <c r="A18" s="22">
        <v>1</v>
      </c>
      <c r="B18" s="22">
        <v>2</v>
      </c>
      <c r="C18" s="22">
        <v>3</v>
      </c>
      <c r="D18" s="23" t="s">
        <v>93</v>
      </c>
      <c r="E18" s="23" t="s">
        <v>94</v>
      </c>
      <c r="F18" s="23" t="s">
        <v>95</v>
      </c>
      <c r="G18" s="23" t="s">
        <v>96</v>
      </c>
      <c r="H18" s="23" t="s">
        <v>97</v>
      </c>
      <c r="I18" s="23" t="s">
        <v>98</v>
      </c>
      <c r="J18" s="23" t="s">
        <v>105</v>
      </c>
      <c r="K18" s="23" t="s">
        <v>106</v>
      </c>
      <c r="L18" s="23" t="s">
        <v>107</v>
      </c>
      <c r="M18" s="23" t="s">
        <v>108</v>
      </c>
      <c r="N18" s="23" t="s">
        <v>109</v>
      </c>
      <c r="O18" s="23" t="s">
        <v>110</v>
      </c>
      <c r="P18" s="49" t="s">
        <v>152</v>
      </c>
      <c r="Q18" s="49" t="s">
        <v>153</v>
      </c>
      <c r="R18" s="49" t="s">
        <v>154</v>
      </c>
      <c r="S18" s="49" t="s">
        <v>155</v>
      </c>
      <c r="T18" s="49" t="s">
        <v>156</v>
      </c>
      <c r="U18" s="49" t="s">
        <v>157</v>
      </c>
      <c r="V18" s="49" t="s">
        <v>158</v>
      </c>
      <c r="W18" s="49" t="s">
        <v>159</v>
      </c>
      <c r="X18" s="49" t="s">
        <v>160</v>
      </c>
      <c r="Y18" s="49" t="s">
        <v>161</v>
      </c>
      <c r="Z18" s="49" t="s">
        <v>162</v>
      </c>
      <c r="AA18" s="49" t="s">
        <v>163</v>
      </c>
      <c r="AB18" s="49" t="s">
        <v>164</v>
      </c>
      <c r="AC18" s="49" t="s">
        <v>165</v>
      </c>
      <c r="AD18" s="49" t="s">
        <v>166</v>
      </c>
      <c r="AE18" s="49" t="s">
        <v>167</v>
      </c>
      <c r="AF18" s="49" t="s">
        <v>168</v>
      </c>
      <c r="AG18" s="49" t="s">
        <v>169</v>
      </c>
      <c r="AH18" s="49" t="s">
        <v>170</v>
      </c>
      <c r="AI18" s="49" t="s">
        <v>171</v>
      </c>
      <c r="AJ18" s="49" t="s">
        <v>172</v>
      </c>
      <c r="AK18" s="49" t="s">
        <v>173</v>
      </c>
      <c r="AL18" s="49" t="s">
        <v>174</v>
      </c>
      <c r="AM18" s="49" t="s">
        <v>175</v>
      </c>
      <c r="AN18" s="49" t="s">
        <v>176</v>
      </c>
      <c r="AO18" s="49" t="s">
        <v>177</v>
      </c>
      <c r="AP18" s="49" t="s">
        <v>178</v>
      </c>
      <c r="AQ18" s="49" t="s">
        <v>179</v>
      </c>
      <c r="AR18" s="49" t="s">
        <v>180</v>
      </c>
      <c r="AS18" s="49" t="s">
        <v>181</v>
      </c>
      <c r="AT18" s="49" t="s">
        <v>182</v>
      </c>
      <c r="AU18" s="49" t="s">
        <v>183</v>
      </c>
      <c r="AV18" s="49" t="s">
        <v>184</v>
      </c>
      <c r="AW18" s="49" t="s">
        <v>185</v>
      </c>
      <c r="AX18" s="49" t="s">
        <v>186</v>
      </c>
      <c r="AY18" s="49" t="s">
        <v>187</v>
      </c>
      <c r="AZ18" s="49" t="s">
        <v>190</v>
      </c>
      <c r="BA18" s="49" t="s">
        <v>191</v>
      </c>
      <c r="BB18" s="49" t="s">
        <v>192</v>
      </c>
      <c r="BC18" s="49" t="s">
        <v>193</v>
      </c>
      <c r="BD18" s="49" t="s">
        <v>194</v>
      </c>
      <c r="BE18" s="49" t="s">
        <v>195</v>
      </c>
      <c r="BF18" s="49" t="s">
        <v>196</v>
      </c>
      <c r="BG18" s="49" t="s">
        <v>197</v>
      </c>
      <c r="BH18" s="49" t="s">
        <v>198</v>
      </c>
      <c r="BI18" s="49" t="s">
        <v>199</v>
      </c>
      <c r="BJ18" s="49" t="s">
        <v>200</v>
      </c>
      <c r="BK18" s="49" t="s">
        <v>201</v>
      </c>
      <c r="BL18" s="49" t="s">
        <v>202</v>
      </c>
      <c r="BM18" s="49" t="s">
        <v>203</v>
      </c>
      <c r="BN18" s="49" t="s">
        <v>204</v>
      </c>
      <c r="BO18" s="49" t="s">
        <v>205</v>
      </c>
      <c r="BP18" s="49" t="s">
        <v>206</v>
      </c>
      <c r="BQ18" s="49" t="s">
        <v>207</v>
      </c>
      <c r="BR18" s="49" t="s">
        <v>208</v>
      </c>
      <c r="BS18" s="49" t="s">
        <v>209</v>
      </c>
      <c r="BT18" s="49" t="s">
        <v>210</v>
      </c>
      <c r="BU18" s="49" t="s">
        <v>211</v>
      </c>
      <c r="BV18" s="49" t="s">
        <v>212</v>
      </c>
      <c r="BW18" s="49" t="s">
        <v>213</v>
      </c>
      <c r="BX18" s="37">
        <v>6</v>
      </c>
    </row>
    <row r="19" spans="1:76" ht="37.5" x14ac:dyDescent="0.2">
      <c r="A19" s="4" t="s">
        <v>19</v>
      </c>
      <c r="B19" s="5" t="s">
        <v>20</v>
      </c>
      <c r="C19" s="6" t="s">
        <v>21</v>
      </c>
      <c r="D19" s="69" t="s">
        <v>52</v>
      </c>
      <c r="E19" s="69">
        <f>E20+E37+E76+E77+E78+E79+E85+E86</f>
        <v>0.16</v>
      </c>
      <c r="F19" s="69">
        <f t="shared" ref="F19:I19" si="0">F20+F37+F76+F77+F78+F79+F85+F86</f>
        <v>0</v>
      </c>
      <c r="G19" s="69">
        <f t="shared" si="0"/>
        <v>2.5380000000000003</v>
      </c>
      <c r="H19" s="69">
        <f t="shared" si="0"/>
        <v>0</v>
      </c>
      <c r="I19" s="69">
        <f t="shared" si="0"/>
        <v>0</v>
      </c>
      <c r="J19" s="69" t="s">
        <v>52</v>
      </c>
      <c r="K19" s="69">
        <f t="shared" ref="K19:O19" si="1">K20+K37+K76+K77+K78+K79+K85+K86</f>
        <v>0</v>
      </c>
      <c r="L19" s="69">
        <f t="shared" si="1"/>
        <v>0</v>
      </c>
      <c r="M19" s="69">
        <f t="shared" si="1"/>
        <v>0</v>
      </c>
      <c r="N19" s="69">
        <f t="shared" si="1"/>
        <v>0</v>
      </c>
      <c r="O19" s="69">
        <f t="shared" si="1"/>
        <v>0</v>
      </c>
      <c r="P19" s="69" t="s">
        <v>52</v>
      </c>
      <c r="Q19" s="69">
        <f t="shared" ref="Q19:AY19" si="2">Q20+Q37+Q76+Q77+Q78+Q79+Q85+Q86</f>
        <v>0.41000000000000003</v>
      </c>
      <c r="R19" s="69">
        <f t="shared" si="2"/>
        <v>0</v>
      </c>
      <c r="S19" s="69">
        <f t="shared" si="2"/>
        <v>5.7149999999999999</v>
      </c>
      <c r="T19" s="69">
        <f t="shared" si="2"/>
        <v>0</v>
      </c>
      <c r="U19" s="69">
        <f t="shared" si="2"/>
        <v>0</v>
      </c>
      <c r="V19" s="69" t="s">
        <v>52</v>
      </c>
      <c r="W19" s="69">
        <f t="shared" si="2"/>
        <v>0.41000000000000003</v>
      </c>
      <c r="X19" s="69">
        <f t="shared" si="2"/>
        <v>0</v>
      </c>
      <c r="Y19" s="69">
        <f t="shared" si="2"/>
        <v>9.5139999999999993</v>
      </c>
      <c r="Z19" s="69">
        <f t="shared" si="2"/>
        <v>0</v>
      </c>
      <c r="AA19" s="69">
        <f t="shared" si="2"/>
        <v>0</v>
      </c>
      <c r="AB19" s="69" t="s">
        <v>52</v>
      </c>
      <c r="AC19" s="69">
        <f t="shared" si="2"/>
        <v>0</v>
      </c>
      <c r="AD19" s="69">
        <f t="shared" si="2"/>
        <v>0</v>
      </c>
      <c r="AE19" s="69">
        <f t="shared" si="2"/>
        <v>5.1100000000000003</v>
      </c>
      <c r="AF19" s="69">
        <f t="shared" si="2"/>
        <v>0</v>
      </c>
      <c r="AG19" s="69">
        <f t="shared" si="2"/>
        <v>0</v>
      </c>
      <c r="AH19" s="69" t="s">
        <v>52</v>
      </c>
      <c r="AI19" s="69">
        <f t="shared" si="2"/>
        <v>0</v>
      </c>
      <c r="AJ19" s="69">
        <f t="shared" si="2"/>
        <v>0</v>
      </c>
      <c r="AK19" s="69">
        <f t="shared" si="2"/>
        <v>5.1100000000000003</v>
      </c>
      <c r="AL19" s="69">
        <f t="shared" si="2"/>
        <v>0</v>
      </c>
      <c r="AM19" s="69">
        <f t="shared" si="2"/>
        <v>0</v>
      </c>
      <c r="AN19" s="69" t="s">
        <v>52</v>
      </c>
      <c r="AO19" s="69">
        <f t="shared" si="2"/>
        <v>0.41000000000000003</v>
      </c>
      <c r="AP19" s="69">
        <f t="shared" si="2"/>
        <v>0</v>
      </c>
      <c r="AQ19" s="69">
        <f t="shared" si="2"/>
        <v>5.5350000000000001</v>
      </c>
      <c r="AR19" s="69">
        <f t="shared" si="2"/>
        <v>0</v>
      </c>
      <c r="AS19" s="69">
        <f t="shared" si="2"/>
        <v>0</v>
      </c>
      <c r="AT19" s="69" t="s">
        <v>52</v>
      </c>
      <c r="AU19" s="69">
        <f t="shared" si="2"/>
        <v>0.41000000000000003</v>
      </c>
      <c r="AV19" s="69">
        <f t="shared" si="2"/>
        <v>0</v>
      </c>
      <c r="AW19" s="69">
        <f t="shared" si="2"/>
        <v>5.5350000000000001</v>
      </c>
      <c r="AX19" s="69">
        <f t="shared" si="2"/>
        <v>0</v>
      </c>
      <c r="AY19" s="69">
        <f t="shared" si="2"/>
        <v>0</v>
      </c>
      <c r="AZ19" s="69" t="s">
        <v>52</v>
      </c>
      <c r="BA19" s="69">
        <f t="shared" ref="BA19:BE19" si="3">BA20+BA37+BA76+BA77+BA78+BA79+BA85+BA86</f>
        <v>0</v>
      </c>
      <c r="BB19" s="69">
        <f t="shared" si="3"/>
        <v>0</v>
      </c>
      <c r="BC19" s="69">
        <f t="shared" si="3"/>
        <v>5.43</v>
      </c>
      <c r="BD19" s="69">
        <f t="shared" si="3"/>
        <v>0</v>
      </c>
      <c r="BE19" s="69">
        <f t="shared" si="3"/>
        <v>0</v>
      </c>
      <c r="BF19" s="69" t="s">
        <v>52</v>
      </c>
      <c r="BG19" s="69">
        <f t="shared" ref="BG19:BK19" si="4">BG20+BG37+BG76+BG77+BG78+BG79+BG85+BG86</f>
        <v>0</v>
      </c>
      <c r="BH19" s="69">
        <f t="shared" si="4"/>
        <v>0</v>
      </c>
      <c r="BI19" s="69">
        <f t="shared" si="4"/>
        <v>5.43</v>
      </c>
      <c r="BJ19" s="69">
        <f t="shared" si="4"/>
        <v>0</v>
      </c>
      <c r="BK19" s="69">
        <f t="shared" si="4"/>
        <v>0</v>
      </c>
      <c r="BL19" s="69" t="s">
        <v>52</v>
      </c>
      <c r="BM19" s="69">
        <f t="shared" ref="BM19:BQ19" si="5">BM20+BM37+BM76+BM77+BM78+BM79+BM85+BM86</f>
        <v>0</v>
      </c>
      <c r="BN19" s="69">
        <f t="shared" si="5"/>
        <v>0</v>
      </c>
      <c r="BO19" s="69">
        <f t="shared" si="5"/>
        <v>5.14</v>
      </c>
      <c r="BP19" s="69">
        <f t="shared" si="5"/>
        <v>0</v>
      </c>
      <c r="BQ19" s="69">
        <f t="shared" si="5"/>
        <v>0</v>
      </c>
      <c r="BR19" s="69" t="s">
        <v>52</v>
      </c>
      <c r="BS19" s="69">
        <f t="shared" ref="BS19:BW19" si="6">BS20+BS37+BS76+BS77+BS78+BS79+BS85+BS86</f>
        <v>0</v>
      </c>
      <c r="BT19" s="69">
        <f t="shared" si="6"/>
        <v>0</v>
      </c>
      <c r="BU19" s="69">
        <f t="shared" si="6"/>
        <v>5.14</v>
      </c>
      <c r="BV19" s="69">
        <f t="shared" si="6"/>
        <v>0</v>
      </c>
      <c r="BW19" s="69">
        <f t="shared" si="6"/>
        <v>0</v>
      </c>
      <c r="BX19" s="38" t="s">
        <v>138</v>
      </c>
    </row>
    <row r="20" spans="1:76" ht="29.25" customHeight="1" x14ac:dyDescent="0.2">
      <c r="A20" s="16" t="s">
        <v>0</v>
      </c>
      <c r="B20" s="17" t="s">
        <v>22</v>
      </c>
      <c r="C20" s="18" t="s">
        <v>21</v>
      </c>
      <c r="D20" s="65" t="s">
        <v>52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 t="s">
        <v>52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 t="s">
        <v>52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 t="s">
        <v>52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 t="s">
        <v>52</v>
      </c>
      <c r="AC20" s="65">
        <v>0</v>
      </c>
      <c r="AD20" s="65">
        <v>0</v>
      </c>
      <c r="AE20" s="65">
        <v>0</v>
      </c>
      <c r="AF20" s="65">
        <v>0</v>
      </c>
      <c r="AG20" s="65">
        <v>0</v>
      </c>
      <c r="AH20" s="65" t="s">
        <v>52</v>
      </c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 t="s">
        <v>52</v>
      </c>
      <c r="AO20" s="65">
        <v>0</v>
      </c>
      <c r="AP20" s="65">
        <v>0</v>
      </c>
      <c r="AQ20" s="65">
        <v>0</v>
      </c>
      <c r="AR20" s="65">
        <v>0</v>
      </c>
      <c r="AS20" s="65">
        <v>0</v>
      </c>
      <c r="AT20" s="65" t="s">
        <v>52</v>
      </c>
      <c r="AU20" s="65">
        <v>0</v>
      </c>
      <c r="AV20" s="65">
        <v>0</v>
      </c>
      <c r="AW20" s="65">
        <v>0</v>
      </c>
      <c r="AX20" s="65">
        <v>0</v>
      </c>
      <c r="AY20" s="65">
        <v>0</v>
      </c>
      <c r="AZ20" s="65" t="s">
        <v>52</v>
      </c>
      <c r="BA20" s="65">
        <v>0</v>
      </c>
      <c r="BB20" s="65">
        <v>0</v>
      </c>
      <c r="BC20" s="65">
        <v>0</v>
      </c>
      <c r="BD20" s="65">
        <v>0</v>
      </c>
      <c r="BE20" s="65">
        <v>0</v>
      </c>
      <c r="BF20" s="65" t="s">
        <v>52</v>
      </c>
      <c r="BG20" s="65">
        <v>0</v>
      </c>
      <c r="BH20" s="65">
        <v>0</v>
      </c>
      <c r="BI20" s="65">
        <v>0</v>
      </c>
      <c r="BJ20" s="65">
        <v>0</v>
      </c>
      <c r="BK20" s="65">
        <v>0</v>
      </c>
      <c r="BL20" s="65" t="s">
        <v>52</v>
      </c>
      <c r="BM20" s="65">
        <v>0</v>
      </c>
      <c r="BN20" s="65">
        <v>0</v>
      </c>
      <c r="BO20" s="65">
        <v>0</v>
      </c>
      <c r="BP20" s="65">
        <v>0</v>
      </c>
      <c r="BQ20" s="65">
        <v>0</v>
      </c>
      <c r="BR20" s="65" t="s">
        <v>52</v>
      </c>
      <c r="BS20" s="65">
        <v>0</v>
      </c>
      <c r="BT20" s="65">
        <v>0</v>
      </c>
      <c r="BU20" s="65">
        <v>0</v>
      </c>
      <c r="BV20" s="65">
        <v>0</v>
      </c>
      <c r="BW20" s="65">
        <v>0</v>
      </c>
      <c r="BX20" s="39" t="s">
        <v>138</v>
      </c>
    </row>
    <row r="21" spans="1:76" ht="47.25" hidden="1" x14ac:dyDescent="0.2">
      <c r="A21" s="16" t="s">
        <v>1</v>
      </c>
      <c r="B21" s="17" t="s">
        <v>23</v>
      </c>
      <c r="C21" s="18" t="s">
        <v>21</v>
      </c>
      <c r="D21" s="65" t="s">
        <v>52</v>
      </c>
      <c r="E21" s="65"/>
      <c r="F21" s="65"/>
      <c r="G21" s="65"/>
      <c r="H21" s="65"/>
      <c r="I21" s="65"/>
      <c r="J21" s="65" t="s">
        <v>52</v>
      </c>
      <c r="K21" s="65"/>
      <c r="L21" s="65"/>
      <c r="M21" s="65"/>
      <c r="N21" s="65"/>
      <c r="O21" s="65"/>
      <c r="P21" s="65" t="s">
        <v>52</v>
      </c>
      <c r="Q21" s="65"/>
      <c r="R21" s="65"/>
      <c r="S21" s="65"/>
      <c r="T21" s="65"/>
      <c r="U21" s="65"/>
      <c r="V21" s="65" t="s">
        <v>52</v>
      </c>
      <c r="W21" s="65"/>
      <c r="X21" s="65"/>
      <c r="Y21" s="65"/>
      <c r="Z21" s="65"/>
      <c r="AA21" s="65"/>
      <c r="AB21" s="65" t="s">
        <v>52</v>
      </c>
      <c r="AC21" s="65"/>
      <c r="AD21" s="65"/>
      <c r="AE21" s="65"/>
      <c r="AF21" s="65"/>
      <c r="AG21" s="65"/>
      <c r="AH21" s="65" t="s">
        <v>52</v>
      </c>
      <c r="AI21" s="65"/>
      <c r="AJ21" s="65"/>
      <c r="AK21" s="65"/>
      <c r="AL21" s="65"/>
      <c r="AM21" s="65"/>
      <c r="AN21" s="65" t="s">
        <v>52</v>
      </c>
      <c r="AO21" s="65"/>
      <c r="AP21" s="65"/>
      <c r="AQ21" s="65"/>
      <c r="AR21" s="65"/>
      <c r="AS21" s="65"/>
      <c r="AT21" s="65" t="s">
        <v>52</v>
      </c>
      <c r="AU21" s="65"/>
      <c r="AV21" s="65"/>
      <c r="AW21" s="65"/>
      <c r="AX21" s="65"/>
      <c r="AY21" s="65"/>
      <c r="AZ21" s="65" t="s">
        <v>52</v>
      </c>
      <c r="BA21" s="65"/>
      <c r="BB21" s="65"/>
      <c r="BC21" s="65"/>
      <c r="BD21" s="65"/>
      <c r="BE21" s="65"/>
      <c r="BF21" s="65" t="s">
        <v>52</v>
      </c>
      <c r="BG21" s="65"/>
      <c r="BH21" s="65"/>
      <c r="BI21" s="65"/>
      <c r="BJ21" s="65"/>
      <c r="BK21" s="65"/>
      <c r="BL21" s="65" t="s">
        <v>52</v>
      </c>
      <c r="BM21" s="65"/>
      <c r="BN21" s="65"/>
      <c r="BO21" s="65"/>
      <c r="BP21" s="65"/>
      <c r="BQ21" s="65"/>
      <c r="BR21" s="65" t="s">
        <v>52</v>
      </c>
      <c r="BS21" s="65"/>
      <c r="BT21" s="65"/>
      <c r="BU21" s="65"/>
      <c r="BV21" s="65"/>
      <c r="BW21" s="65"/>
      <c r="BX21" s="39" t="s">
        <v>138</v>
      </c>
    </row>
    <row r="22" spans="1:76" ht="63" hidden="1" x14ac:dyDescent="0.2">
      <c r="A22" s="16" t="s">
        <v>2</v>
      </c>
      <c r="B22" s="17" t="s">
        <v>24</v>
      </c>
      <c r="C22" s="18" t="s">
        <v>21</v>
      </c>
      <c r="D22" s="65" t="s">
        <v>52</v>
      </c>
      <c r="E22" s="65"/>
      <c r="F22" s="65"/>
      <c r="G22" s="65"/>
      <c r="H22" s="65"/>
      <c r="I22" s="65"/>
      <c r="J22" s="65" t="s">
        <v>52</v>
      </c>
      <c r="K22" s="65"/>
      <c r="L22" s="65"/>
      <c r="M22" s="65"/>
      <c r="N22" s="65"/>
      <c r="O22" s="65"/>
      <c r="P22" s="65" t="s">
        <v>52</v>
      </c>
      <c r="Q22" s="65"/>
      <c r="R22" s="65"/>
      <c r="S22" s="65"/>
      <c r="T22" s="65"/>
      <c r="U22" s="65"/>
      <c r="V22" s="65" t="s">
        <v>52</v>
      </c>
      <c r="W22" s="65"/>
      <c r="X22" s="65"/>
      <c r="Y22" s="65"/>
      <c r="Z22" s="65"/>
      <c r="AA22" s="65"/>
      <c r="AB22" s="65" t="s">
        <v>52</v>
      </c>
      <c r="AC22" s="65"/>
      <c r="AD22" s="65"/>
      <c r="AE22" s="65"/>
      <c r="AF22" s="65"/>
      <c r="AG22" s="65"/>
      <c r="AH22" s="65" t="s">
        <v>52</v>
      </c>
      <c r="AI22" s="65"/>
      <c r="AJ22" s="65"/>
      <c r="AK22" s="65"/>
      <c r="AL22" s="65"/>
      <c r="AM22" s="65"/>
      <c r="AN22" s="65" t="s">
        <v>52</v>
      </c>
      <c r="AO22" s="65"/>
      <c r="AP22" s="65"/>
      <c r="AQ22" s="65"/>
      <c r="AR22" s="65"/>
      <c r="AS22" s="65"/>
      <c r="AT22" s="65" t="s">
        <v>52</v>
      </c>
      <c r="AU22" s="65"/>
      <c r="AV22" s="65"/>
      <c r="AW22" s="65"/>
      <c r="AX22" s="65"/>
      <c r="AY22" s="65"/>
      <c r="AZ22" s="65" t="s">
        <v>52</v>
      </c>
      <c r="BA22" s="65"/>
      <c r="BB22" s="65"/>
      <c r="BC22" s="65"/>
      <c r="BD22" s="65"/>
      <c r="BE22" s="65"/>
      <c r="BF22" s="65" t="s">
        <v>52</v>
      </c>
      <c r="BG22" s="65"/>
      <c r="BH22" s="65"/>
      <c r="BI22" s="65"/>
      <c r="BJ22" s="65"/>
      <c r="BK22" s="65"/>
      <c r="BL22" s="65" t="s">
        <v>52</v>
      </c>
      <c r="BM22" s="65"/>
      <c r="BN22" s="65"/>
      <c r="BO22" s="65"/>
      <c r="BP22" s="65"/>
      <c r="BQ22" s="65"/>
      <c r="BR22" s="65" t="s">
        <v>52</v>
      </c>
      <c r="BS22" s="65"/>
      <c r="BT22" s="65"/>
      <c r="BU22" s="65"/>
      <c r="BV22" s="65"/>
      <c r="BW22" s="65"/>
      <c r="BX22" s="39" t="s">
        <v>138</v>
      </c>
    </row>
    <row r="23" spans="1:76" ht="0.75" hidden="1" customHeight="1" x14ac:dyDescent="0.2">
      <c r="A23" s="13" t="s">
        <v>2</v>
      </c>
      <c r="B23" s="19" t="s">
        <v>25</v>
      </c>
      <c r="C23" s="20" t="s">
        <v>21</v>
      </c>
      <c r="D23" s="65" t="s">
        <v>52</v>
      </c>
      <c r="E23" s="65"/>
      <c r="F23" s="65"/>
      <c r="G23" s="65"/>
      <c r="H23" s="65"/>
      <c r="I23" s="65"/>
      <c r="J23" s="65" t="s">
        <v>52</v>
      </c>
      <c r="K23" s="65"/>
      <c r="L23" s="65"/>
      <c r="M23" s="65"/>
      <c r="N23" s="65"/>
      <c r="O23" s="65"/>
      <c r="P23" s="65" t="s">
        <v>52</v>
      </c>
      <c r="Q23" s="65"/>
      <c r="R23" s="65"/>
      <c r="S23" s="65"/>
      <c r="T23" s="65"/>
      <c r="U23" s="65"/>
      <c r="V23" s="65" t="s">
        <v>52</v>
      </c>
      <c r="W23" s="65"/>
      <c r="X23" s="65"/>
      <c r="Y23" s="65"/>
      <c r="Z23" s="65"/>
      <c r="AA23" s="65"/>
      <c r="AB23" s="65" t="s">
        <v>52</v>
      </c>
      <c r="AC23" s="65"/>
      <c r="AD23" s="65"/>
      <c r="AE23" s="65"/>
      <c r="AF23" s="65"/>
      <c r="AG23" s="65"/>
      <c r="AH23" s="65" t="s">
        <v>52</v>
      </c>
      <c r="AI23" s="65"/>
      <c r="AJ23" s="65"/>
      <c r="AK23" s="65"/>
      <c r="AL23" s="65"/>
      <c r="AM23" s="65"/>
      <c r="AN23" s="65" t="s">
        <v>52</v>
      </c>
      <c r="AO23" s="65"/>
      <c r="AP23" s="65"/>
      <c r="AQ23" s="65"/>
      <c r="AR23" s="65"/>
      <c r="AS23" s="65"/>
      <c r="AT23" s="65" t="s">
        <v>52</v>
      </c>
      <c r="AU23" s="65"/>
      <c r="AV23" s="65"/>
      <c r="AW23" s="65"/>
      <c r="AX23" s="65"/>
      <c r="AY23" s="65"/>
      <c r="AZ23" s="65" t="s">
        <v>52</v>
      </c>
      <c r="BA23" s="65"/>
      <c r="BB23" s="65"/>
      <c r="BC23" s="65"/>
      <c r="BD23" s="65"/>
      <c r="BE23" s="65"/>
      <c r="BF23" s="65" t="s">
        <v>52</v>
      </c>
      <c r="BG23" s="65"/>
      <c r="BH23" s="65"/>
      <c r="BI23" s="65"/>
      <c r="BJ23" s="65"/>
      <c r="BK23" s="65"/>
      <c r="BL23" s="65" t="s">
        <v>52</v>
      </c>
      <c r="BM23" s="65"/>
      <c r="BN23" s="65"/>
      <c r="BO23" s="65"/>
      <c r="BP23" s="65"/>
      <c r="BQ23" s="65"/>
      <c r="BR23" s="65" t="s">
        <v>52</v>
      </c>
      <c r="BS23" s="65"/>
      <c r="BT23" s="65"/>
      <c r="BU23" s="65"/>
      <c r="BV23" s="65"/>
      <c r="BW23" s="65"/>
      <c r="BX23" s="40" t="s">
        <v>138</v>
      </c>
    </row>
    <row r="24" spans="1:76" ht="63" hidden="1" x14ac:dyDescent="0.2">
      <c r="A24" s="16" t="s">
        <v>3</v>
      </c>
      <c r="B24" s="17" t="s">
        <v>26</v>
      </c>
      <c r="C24" s="18" t="s">
        <v>21</v>
      </c>
      <c r="D24" s="65" t="s">
        <v>52</v>
      </c>
      <c r="E24" s="65"/>
      <c r="F24" s="65"/>
      <c r="G24" s="65"/>
      <c r="H24" s="65"/>
      <c r="I24" s="65"/>
      <c r="J24" s="65" t="s">
        <v>52</v>
      </c>
      <c r="K24" s="65"/>
      <c r="L24" s="65"/>
      <c r="M24" s="65"/>
      <c r="N24" s="65"/>
      <c r="O24" s="65"/>
      <c r="P24" s="65" t="s">
        <v>52</v>
      </c>
      <c r="Q24" s="65"/>
      <c r="R24" s="65"/>
      <c r="S24" s="65"/>
      <c r="T24" s="65"/>
      <c r="U24" s="65"/>
      <c r="V24" s="65" t="s">
        <v>52</v>
      </c>
      <c r="W24" s="65"/>
      <c r="X24" s="65"/>
      <c r="Y24" s="65"/>
      <c r="Z24" s="65"/>
      <c r="AA24" s="65"/>
      <c r="AB24" s="65" t="s">
        <v>52</v>
      </c>
      <c r="AC24" s="65"/>
      <c r="AD24" s="65"/>
      <c r="AE24" s="65"/>
      <c r="AF24" s="65"/>
      <c r="AG24" s="65"/>
      <c r="AH24" s="65" t="s">
        <v>52</v>
      </c>
      <c r="AI24" s="65"/>
      <c r="AJ24" s="65"/>
      <c r="AK24" s="65"/>
      <c r="AL24" s="65"/>
      <c r="AM24" s="65"/>
      <c r="AN24" s="65" t="s">
        <v>52</v>
      </c>
      <c r="AO24" s="65"/>
      <c r="AP24" s="65"/>
      <c r="AQ24" s="65"/>
      <c r="AR24" s="65"/>
      <c r="AS24" s="65"/>
      <c r="AT24" s="65" t="s">
        <v>52</v>
      </c>
      <c r="AU24" s="65"/>
      <c r="AV24" s="65"/>
      <c r="AW24" s="65"/>
      <c r="AX24" s="65"/>
      <c r="AY24" s="65"/>
      <c r="AZ24" s="65" t="s">
        <v>52</v>
      </c>
      <c r="BA24" s="65"/>
      <c r="BB24" s="65"/>
      <c r="BC24" s="65"/>
      <c r="BD24" s="65"/>
      <c r="BE24" s="65"/>
      <c r="BF24" s="65" t="s">
        <v>52</v>
      </c>
      <c r="BG24" s="65"/>
      <c r="BH24" s="65"/>
      <c r="BI24" s="65"/>
      <c r="BJ24" s="65"/>
      <c r="BK24" s="65"/>
      <c r="BL24" s="65" t="s">
        <v>52</v>
      </c>
      <c r="BM24" s="65"/>
      <c r="BN24" s="65"/>
      <c r="BO24" s="65"/>
      <c r="BP24" s="65"/>
      <c r="BQ24" s="65"/>
      <c r="BR24" s="65" t="s">
        <v>52</v>
      </c>
      <c r="BS24" s="65"/>
      <c r="BT24" s="65"/>
      <c r="BU24" s="65"/>
      <c r="BV24" s="65"/>
      <c r="BW24" s="65"/>
      <c r="BX24" s="39" t="s">
        <v>138</v>
      </c>
    </row>
    <row r="25" spans="1:76" ht="94.5" hidden="1" x14ac:dyDescent="0.2">
      <c r="A25" s="13" t="s">
        <v>3</v>
      </c>
      <c r="B25" s="19" t="s">
        <v>27</v>
      </c>
      <c r="C25" s="20" t="s">
        <v>21</v>
      </c>
      <c r="D25" s="65" t="s">
        <v>52</v>
      </c>
      <c r="E25" s="65"/>
      <c r="F25" s="65"/>
      <c r="G25" s="65"/>
      <c r="H25" s="65"/>
      <c r="I25" s="65"/>
      <c r="J25" s="65" t="s">
        <v>52</v>
      </c>
      <c r="K25" s="65"/>
      <c r="L25" s="65"/>
      <c r="M25" s="65"/>
      <c r="N25" s="65"/>
      <c r="O25" s="65"/>
      <c r="P25" s="65" t="s">
        <v>52</v>
      </c>
      <c r="Q25" s="65"/>
      <c r="R25" s="65"/>
      <c r="S25" s="65"/>
      <c r="T25" s="65"/>
      <c r="U25" s="65"/>
      <c r="V25" s="65" t="s">
        <v>52</v>
      </c>
      <c r="W25" s="65"/>
      <c r="X25" s="65"/>
      <c r="Y25" s="65"/>
      <c r="Z25" s="65"/>
      <c r="AA25" s="65"/>
      <c r="AB25" s="65" t="s">
        <v>52</v>
      </c>
      <c r="AC25" s="65"/>
      <c r="AD25" s="65"/>
      <c r="AE25" s="65"/>
      <c r="AF25" s="65"/>
      <c r="AG25" s="65"/>
      <c r="AH25" s="65" t="s">
        <v>52</v>
      </c>
      <c r="AI25" s="65"/>
      <c r="AJ25" s="65"/>
      <c r="AK25" s="65"/>
      <c r="AL25" s="65"/>
      <c r="AM25" s="65"/>
      <c r="AN25" s="65" t="s">
        <v>52</v>
      </c>
      <c r="AO25" s="65"/>
      <c r="AP25" s="65"/>
      <c r="AQ25" s="65"/>
      <c r="AR25" s="65"/>
      <c r="AS25" s="65"/>
      <c r="AT25" s="65" t="s">
        <v>52</v>
      </c>
      <c r="AU25" s="65"/>
      <c r="AV25" s="65"/>
      <c r="AW25" s="65"/>
      <c r="AX25" s="65"/>
      <c r="AY25" s="65"/>
      <c r="AZ25" s="65" t="s">
        <v>52</v>
      </c>
      <c r="BA25" s="65"/>
      <c r="BB25" s="65"/>
      <c r="BC25" s="65"/>
      <c r="BD25" s="65"/>
      <c r="BE25" s="65"/>
      <c r="BF25" s="65" t="s">
        <v>52</v>
      </c>
      <c r="BG25" s="65"/>
      <c r="BH25" s="65"/>
      <c r="BI25" s="65"/>
      <c r="BJ25" s="65"/>
      <c r="BK25" s="65"/>
      <c r="BL25" s="65" t="s">
        <v>52</v>
      </c>
      <c r="BM25" s="65"/>
      <c r="BN25" s="65"/>
      <c r="BO25" s="65"/>
      <c r="BP25" s="65"/>
      <c r="BQ25" s="65"/>
      <c r="BR25" s="65" t="s">
        <v>52</v>
      </c>
      <c r="BS25" s="65"/>
      <c r="BT25" s="65"/>
      <c r="BU25" s="65"/>
      <c r="BV25" s="65"/>
      <c r="BW25" s="65"/>
      <c r="BX25" s="40" t="s">
        <v>138</v>
      </c>
    </row>
    <row r="26" spans="1:76" ht="47.25" hidden="1" x14ac:dyDescent="0.2">
      <c r="A26" s="16" t="s">
        <v>28</v>
      </c>
      <c r="B26" s="17" t="s">
        <v>29</v>
      </c>
      <c r="C26" s="18" t="s">
        <v>21</v>
      </c>
      <c r="D26" s="65" t="s">
        <v>52</v>
      </c>
      <c r="E26" s="65"/>
      <c r="F26" s="65"/>
      <c r="G26" s="65"/>
      <c r="H26" s="65"/>
      <c r="I26" s="65"/>
      <c r="J26" s="65" t="s">
        <v>52</v>
      </c>
      <c r="K26" s="65"/>
      <c r="L26" s="65"/>
      <c r="M26" s="65"/>
      <c r="N26" s="65"/>
      <c r="O26" s="65"/>
      <c r="P26" s="65" t="s">
        <v>52</v>
      </c>
      <c r="Q26" s="65"/>
      <c r="R26" s="65"/>
      <c r="S26" s="65"/>
      <c r="T26" s="65"/>
      <c r="U26" s="65"/>
      <c r="V26" s="65" t="s">
        <v>52</v>
      </c>
      <c r="W26" s="65"/>
      <c r="X26" s="65"/>
      <c r="Y26" s="65"/>
      <c r="Z26" s="65"/>
      <c r="AA26" s="65"/>
      <c r="AB26" s="65" t="s">
        <v>52</v>
      </c>
      <c r="AC26" s="65"/>
      <c r="AD26" s="65"/>
      <c r="AE26" s="65"/>
      <c r="AF26" s="65"/>
      <c r="AG26" s="65"/>
      <c r="AH26" s="65" t="s">
        <v>52</v>
      </c>
      <c r="AI26" s="65"/>
      <c r="AJ26" s="65"/>
      <c r="AK26" s="65"/>
      <c r="AL26" s="65"/>
      <c r="AM26" s="65"/>
      <c r="AN26" s="65" t="s">
        <v>52</v>
      </c>
      <c r="AO26" s="65"/>
      <c r="AP26" s="65"/>
      <c r="AQ26" s="65"/>
      <c r="AR26" s="65"/>
      <c r="AS26" s="65"/>
      <c r="AT26" s="65" t="s">
        <v>52</v>
      </c>
      <c r="AU26" s="65"/>
      <c r="AV26" s="65"/>
      <c r="AW26" s="65"/>
      <c r="AX26" s="65"/>
      <c r="AY26" s="65"/>
      <c r="AZ26" s="65" t="s">
        <v>52</v>
      </c>
      <c r="BA26" s="65"/>
      <c r="BB26" s="65"/>
      <c r="BC26" s="65"/>
      <c r="BD26" s="65"/>
      <c r="BE26" s="65"/>
      <c r="BF26" s="65" t="s">
        <v>52</v>
      </c>
      <c r="BG26" s="65"/>
      <c r="BH26" s="65"/>
      <c r="BI26" s="65"/>
      <c r="BJ26" s="65"/>
      <c r="BK26" s="65"/>
      <c r="BL26" s="65" t="s">
        <v>52</v>
      </c>
      <c r="BM26" s="65"/>
      <c r="BN26" s="65"/>
      <c r="BO26" s="65"/>
      <c r="BP26" s="65"/>
      <c r="BQ26" s="65"/>
      <c r="BR26" s="65" t="s">
        <v>52</v>
      </c>
      <c r="BS26" s="65"/>
      <c r="BT26" s="65"/>
      <c r="BU26" s="65"/>
      <c r="BV26" s="65"/>
      <c r="BW26" s="65"/>
      <c r="BX26" s="39" t="s">
        <v>138</v>
      </c>
    </row>
    <row r="27" spans="1:76" ht="31.5" hidden="1" x14ac:dyDescent="0.2">
      <c r="A27" s="16" t="s">
        <v>4</v>
      </c>
      <c r="B27" s="17" t="s">
        <v>30</v>
      </c>
      <c r="C27" s="18" t="s">
        <v>21</v>
      </c>
      <c r="D27" s="65" t="s">
        <v>52</v>
      </c>
      <c r="E27" s="65"/>
      <c r="F27" s="65"/>
      <c r="G27" s="65"/>
      <c r="H27" s="65"/>
      <c r="I27" s="65"/>
      <c r="J27" s="65" t="s">
        <v>52</v>
      </c>
      <c r="K27" s="65"/>
      <c r="L27" s="65"/>
      <c r="M27" s="65"/>
      <c r="N27" s="65"/>
      <c r="O27" s="65"/>
      <c r="P27" s="65" t="s">
        <v>52</v>
      </c>
      <c r="Q27" s="65"/>
      <c r="R27" s="65"/>
      <c r="S27" s="65"/>
      <c r="T27" s="65"/>
      <c r="U27" s="65"/>
      <c r="V27" s="65" t="s">
        <v>52</v>
      </c>
      <c r="W27" s="65"/>
      <c r="X27" s="65"/>
      <c r="Y27" s="65"/>
      <c r="Z27" s="65"/>
      <c r="AA27" s="65"/>
      <c r="AB27" s="65" t="s">
        <v>52</v>
      </c>
      <c r="AC27" s="65"/>
      <c r="AD27" s="65"/>
      <c r="AE27" s="65"/>
      <c r="AF27" s="65"/>
      <c r="AG27" s="65"/>
      <c r="AH27" s="65" t="s">
        <v>52</v>
      </c>
      <c r="AI27" s="65"/>
      <c r="AJ27" s="65"/>
      <c r="AK27" s="65"/>
      <c r="AL27" s="65"/>
      <c r="AM27" s="65"/>
      <c r="AN27" s="65" t="s">
        <v>52</v>
      </c>
      <c r="AO27" s="65"/>
      <c r="AP27" s="65"/>
      <c r="AQ27" s="65"/>
      <c r="AR27" s="65"/>
      <c r="AS27" s="65"/>
      <c r="AT27" s="65" t="s">
        <v>52</v>
      </c>
      <c r="AU27" s="65"/>
      <c r="AV27" s="65"/>
      <c r="AW27" s="65"/>
      <c r="AX27" s="65"/>
      <c r="AY27" s="65"/>
      <c r="AZ27" s="65" t="s">
        <v>52</v>
      </c>
      <c r="BA27" s="65"/>
      <c r="BB27" s="65"/>
      <c r="BC27" s="65"/>
      <c r="BD27" s="65"/>
      <c r="BE27" s="65"/>
      <c r="BF27" s="65" t="s">
        <v>52</v>
      </c>
      <c r="BG27" s="65"/>
      <c r="BH27" s="65"/>
      <c r="BI27" s="65"/>
      <c r="BJ27" s="65"/>
      <c r="BK27" s="65"/>
      <c r="BL27" s="65" t="s">
        <v>52</v>
      </c>
      <c r="BM27" s="65"/>
      <c r="BN27" s="65"/>
      <c r="BO27" s="65"/>
      <c r="BP27" s="65"/>
      <c r="BQ27" s="65"/>
      <c r="BR27" s="65" t="s">
        <v>52</v>
      </c>
      <c r="BS27" s="65"/>
      <c r="BT27" s="65"/>
      <c r="BU27" s="65"/>
      <c r="BV27" s="65"/>
      <c r="BW27" s="65"/>
      <c r="BX27" s="39" t="s">
        <v>138</v>
      </c>
    </row>
    <row r="28" spans="1:76" ht="63" hidden="1" x14ac:dyDescent="0.2">
      <c r="A28" s="16" t="s">
        <v>31</v>
      </c>
      <c r="B28" s="17" t="s">
        <v>32</v>
      </c>
      <c r="C28" s="18" t="s">
        <v>21</v>
      </c>
      <c r="D28" s="65" t="s">
        <v>52</v>
      </c>
      <c r="E28" s="65"/>
      <c r="F28" s="65"/>
      <c r="G28" s="65"/>
      <c r="H28" s="65"/>
      <c r="I28" s="65"/>
      <c r="J28" s="65" t="s">
        <v>52</v>
      </c>
      <c r="K28" s="65"/>
      <c r="L28" s="65"/>
      <c r="M28" s="65"/>
      <c r="N28" s="65"/>
      <c r="O28" s="65"/>
      <c r="P28" s="65" t="s">
        <v>52</v>
      </c>
      <c r="Q28" s="65"/>
      <c r="R28" s="65"/>
      <c r="S28" s="65"/>
      <c r="T28" s="65"/>
      <c r="U28" s="65"/>
      <c r="V28" s="65" t="s">
        <v>52</v>
      </c>
      <c r="W28" s="65"/>
      <c r="X28" s="65"/>
      <c r="Y28" s="65"/>
      <c r="Z28" s="65"/>
      <c r="AA28" s="65"/>
      <c r="AB28" s="65" t="s">
        <v>52</v>
      </c>
      <c r="AC28" s="65"/>
      <c r="AD28" s="65"/>
      <c r="AE28" s="65"/>
      <c r="AF28" s="65"/>
      <c r="AG28" s="65"/>
      <c r="AH28" s="65" t="s">
        <v>52</v>
      </c>
      <c r="AI28" s="65"/>
      <c r="AJ28" s="65"/>
      <c r="AK28" s="65"/>
      <c r="AL28" s="65"/>
      <c r="AM28" s="65"/>
      <c r="AN28" s="65" t="s">
        <v>52</v>
      </c>
      <c r="AO28" s="65"/>
      <c r="AP28" s="65"/>
      <c r="AQ28" s="65"/>
      <c r="AR28" s="65"/>
      <c r="AS28" s="65"/>
      <c r="AT28" s="65" t="s">
        <v>52</v>
      </c>
      <c r="AU28" s="65"/>
      <c r="AV28" s="65"/>
      <c r="AW28" s="65"/>
      <c r="AX28" s="65"/>
      <c r="AY28" s="65"/>
      <c r="AZ28" s="65" t="s">
        <v>52</v>
      </c>
      <c r="BA28" s="65"/>
      <c r="BB28" s="65"/>
      <c r="BC28" s="65"/>
      <c r="BD28" s="65"/>
      <c r="BE28" s="65"/>
      <c r="BF28" s="65" t="s">
        <v>52</v>
      </c>
      <c r="BG28" s="65"/>
      <c r="BH28" s="65"/>
      <c r="BI28" s="65"/>
      <c r="BJ28" s="65"/>
      <c r="BK28" s="65"/>
      <c r="BL28" s="65" t="s">
        <v>52</v>
      </c>
      <c r="BM28" s="65"/>
      <c r="BN28" s="65"/>
      <c r="BO28" s="65"/>
      <c r="BP28" s="65"/>
      <c r="BQ28" s="65"/>
      <c r="BR28" s="65" t="s">
        <v>52</v>
      </c>
      <c r="BS28" s="65"/>
      <c r="BT28" s="65"/>
      <c r="BU28" s="65"/>
      <c r="BV28" s="65"/>
      <c r="BW28" s="65"/>
      <c r="BX28" s="39" t="s">
        <v>138</v>
      </c>
    </row>
    <row r="29" spans="1:76" ht="0.75" hidden="1" customHeight="1" x14ac:dyDescent="0.2">
      <c r="A29" s="16" t="s">
        <v>33</v>
      </c>
      <c r="B29" s="17" t="s">
        <v>34</v>
      </c>
      <c r="C29" s="18" t="s">
        <v>21</v>
      </c>
      <c r="D29" s="65" t="s">
        <v>52</v>
      </c>
      <c r="E29" s="65"/>
      <c r="F29" s="65"/>
      <c r="G29" s="65"/>
      <c r="H29" s="65"/>
      <c r="I29" s="65"/>
      <c r="J29" s="65" t="s">
        <v>52</v>
      </c>
      <c r="K29" s="65"/>
      <c r="L29" s="65"/>
      <c r="M29" s="65"/>
      <c r="N29" s="65"/>
      <c r="O29" s="65"/>
      <c r="P29" s="65" t="s">
        <v>52</v>
      </c>
      <c r="Q29" s="65"/>
      <c r="R29" s="65"/>
      <c r="S29" s="65"/>
      <c r="T29" s="65"/>
      <c r="U29" s="65"/>
      <c r="V29" s="65" t="s">
        <v>52</v>
      </c>
      <c r="W29" s="65"/>
      <c r="X29" s="65"/>
      <c r="Y29" s="65"/>
      <c r="Z29" s="65"/>
      <c r="AA29" s="65"/>
      <c r="AB29" s="65" t="s">
        <v>52</v>
      </c>
      <c r="AC29" s="65"/>
      <c r="AD29" s="65"/>
      <c r="AE29" s="65"/>
      <c r="AF29" s="65"/>
      <c r="AG29" s="65"/>
      <c r="AH29" s="65" t="s">
        <v>52</v>
      </c>
      <c r="AI29" s="65"/>
      <c r="AJ29" s="65"/>
      <c r="AK29" s="65"/>
      <c r="AL29" s="65"/>
      <c r="AM29" s="65"/>
      <c r="AN29" s="65" t="s">
        <v>52</v>
      </c>
      <c r="AO29" s="65"/>
      <c r="AP29" s="65"/>
      <c r="AQ29" s="65"/>
      <c r="AR29" s="65"/>
      <c r="AS29" s="65"/>
      <c r="AT29" s="65" t="s">
        <v>52</v>
      </c>
      <c r="AU29" s="65"/>
      <c r="AV29" s="65"/>
      <c r="AW29" s="65"/>
      <c r="AX29" s="65"/>
      <c r="AY29" s="65"/>
      <c r="AZ29" s="65" t="s">
        <v>52</v>
      </c>
      <c r="BA29" s="65"/>
      <c r="BB29" s="65"/>
      <c r="BC29" s="65"/>
      <c r="BD29" s="65"/>
      <c r="BE29" s="65"/>
      <c r="BF29" s="65" t="s">
        <v>52</v>
      </c>
      <c r="BG29" s="65"/>
      <c r="BH29" s="65"/>
      <c r="BI29" s="65"/>
      <c r="BJ29" s="65"/>
      <c r="BK29" s="65"/>
      <c r="BL29" s="65" t="s">
        <v>52</v>
      </c>
      <c r="BM29" s="65"/>
      <c r="BN29" s="65"/>
      <c r="BO29" s="65"/>
      <c r="BP29" s="65"/>
      <c r="BQ29" s="65"/>
      <c r="BR29" s="65" t="s">
        <v>52</v>
      </c>
      <c r="BS29" s="65"/>
      <c r="BT29" s="65"/>
      <c r="BU29" s="65"/>
      <c r="BV29" s="65"/>
      <c r="BW29" s="65"/>
      <c r="BX29" s="39" t="s">
        <v>138</v>
      </c>
    </row>
    <row r="30" spans="1:76" ht="47.25" hidden="1" x14ac:dyDescent="0.2">
      <c r="A30" s="16" t="s">
        <v>5</v>
      </c>
      <c r="B30" s="17" t="s">
        <v>35</v>
      </c>
      <c r="C30" s="18" t="s">
        <v>21</v>
      </c>
      <c r="D30" s="65" t="s">
        <v>52</v>
      </c>
      <c r="E30" s="65"/>
      <c r="F30" s="65"/>
      <c r="G30" s="65"/>
      <c r="H30" s="65"/>
      <c r="I30" s="65"/>
      <c r="J30" s="65" t="s">
        <v>52</v>
      </c>
      <c r="K30" s="65"/>
      <c r="L30" s="65"/>
      <c r="M30" s="65"/>
      <c r="N30" s="65"/>
      <c r="O30" s="65"/>
      <c r="P30" s="65" t="s">
        <v>52</v>
      </c>
      <c r="Q30" s="65"/>
      <c r="R30" s="65"/>
      <c r="S30" s="65"/>
      <c r="T30" s="65"/>
      <c r="U30" s="65"/>
      <c r="V30" s="65" t="s">
        <v>52</v>
      </c>
      <c r="W30" s="65"/>
      <c r="X30" s="65"/>
      <c r="Y30" s="65"/>
      <c r="Z30" s="65"/>
      <c r="AA30" s="65"/>
      <c r="AB30" s="65" t="s">
        <v>52</v>
      </c>
      <c r="AC30" s="65"/>
      <c r="AD30" s="65"/>
      <c r="AE30" s="65"/>
      <c r="AF30" s="65"/>
      <c r="AG30" s="65"/>
      <c r="AH30" s="65" t="s">
        <v>52</v>
      </c>
      <c r="AI30" s="65"/>
      <c r="AJ30" s="65"/>
      <c r="AK30" s="65"/>
      <c r="AL30" s="65"/>
      <c r="AM30" s="65"/>
      <c r="AN30" s="65" t="s">
        <v>52</v>
      </c>
      <c r="AO30" s="65"/>
      <c r="AP30" s="65"/>
      <c r="AQ30" s="65"/>
      <c r="AR30" s="65"/>
      <c r="AS30" s="65"/>
      <c r="AT30" s="65" t="s">
        <v>52</v>
      </c>
      <c r="AU30" s="65"/>
      <c r="AV30" s="65"/>
      <c r="AW30" s="65"/>
      <c r="AX30" s="65"/>
      <c r="AY30" s="65"/>
      <c r="AZ30" s="65" t="s">
        <v>52</v>
      </c>
      <c r="BA30" s="65"/>
      <c r="BB30" s="65"/>
      <c r="BC30" s="65"/>
      <c r="BD30" s="65"/>
      <c r="BE30" s="65"/>
      <c r="BF30" s="65" t="s">
        <v>52</v>
      </c>
      <c r="BG30" s="65"/>
      <c r="BH30" s="65"/>
      <c r="BI30" s="65"/>
      <c r="BJ30" s="65"/>
      <c r="BK30" s="65"/>
      <c r="BL30" s="65" t="s">
        <v>52</v>
      </c>
      <c r="BM30" s="65"/>
      <c r="BN30" s="65"/>
      <c r="BO30" s="65"/>
      <c r="BP30" s="65"/>
      <c r="BQ30" s="65"/>
      <c r="BR30" s="65" t="s">
        <v>52</v>
      </c>
      <c r="BS30" s="65"/>
      <c r="BT30" s="65"/>
      <c r="BU30" s="65"/>
      <c r="BV30" s="65"/>
      <c r="BW30" s="65"/>
      <c r="BX30" s="39" t="s">
        <v>138</v>
      </c>
    </row>
    <row r="31" spans="1:76" ht="0.75" hidden="1" customHeight="1" x14ac:dyDescent="0.2">
      <c r="A31" s="16" t="s">
        <v>6</v>
      </c>
      <c r="B31" s="17" t="s">
        <v>36</v>
      </c>
      <c r="C31" s="18" t="s">
        <v>21</v>
      </c>
      <c r="D31" s="65" t="s">
        <v>52</v>
      </c>
      <c r="E31" s="65"/>
      <c r="F31" s="65"/>
      <c r="G31" s="65"/>
      <c r="H31" s="65"/>
      <c r="I31" s="65"/>
      <c r="J31" s="65" t="s">
        <v>52</v>
      </c>
      <c r="K31" s="65"/>
      <c r="L31" s="65"/>
      <c r="M31" s="65"/>
      <c r="N31" s="65"/>
      <c r="O31" s="65"/>
      <c r="P31" s="65" t="s">
        <v>52</v>
      </c>
      <c r="Q31" s="65"/>
      <c r="R31" s="65"/>
      <c r="S31" s="65"/>
      <c r="T31" s="65"/>
      <c r="U31" s="65"/>
      <c r="V31" s="65" t="s">
        <v>52</v>
      </c>
      <c r="W31" s="65"/>
      <c r="X31" s="65"/>
      <c r="Y31" s="65"/>
      <c r="Z31" s="65"/>
      <c r="AA31" s="65"/>
      <c r="AB31" s="65" t="s">
        <v>52</v>
      </c>
      <c r="AC31" s="65"/>
      <c r="AD31" s="65"/>
      <c r="AE31" s="65"/>
      <c r="AF31" s="65"/>
      <c r="AG31" s="65"/>
      <c r="AH31" s="65" t="s">
        <v>52</v>
      </c>
      <c r="AI31" s="65"/>
      <c r="AJ31" s="65"/>
      <c r="AK31" s="65"/>
      <c r="AL31" s="65"/>
      <c r="AM31" s="65"/>
      <c r="AN31" s="65" t="s">
        <v>52</v>
      </c>
      <c r="AO31" s="65"/>
      <c r="AP31" s="65"/>
      <c r="AQ31" s="65"/>
      <c r="AR31" s="65"/>
      <c r="AS31" s="65"/>
      <c r="AT31" s="65" t="s">
        <v>52</v>
      </c>
      <c r="AU31" s="65"/>
      <c r="AV31" s="65"/>
      <c r="AW31" s="65"/>
      <c r="AX31" s="65"/>
      <c r="AY31" s="65"/>
      <c r="AZ31" s="65" t="s">
        <v>52</v>
      </c>
      <c r="BA31" s="65"/>
      <c r="BB31" s="65"/>
      <c r="BC31" s="65"/>
      <c r="BD31" s="65"/>
      <c r="BE31" s="65"/>
      <c r="BF31" s="65" t="s">
        <v>52</v>
      </c>
      <c r="BG31" s="65"/>
      <c r="BH31" s="65"/>
      <c r="BI31" s="65"/>
      <c r="BJ31" s="65"/>
      <c r="BK31" s="65"/>
      <c r="BL31" s="65" t="s">
        <v>52</v>
      </c>
      <c r="BM31" s="65"/>
      <c r="BN31" s="65"/>
      <c r="BO31" s="65"/>
      <c r="BP31" s="65"/>
      <c r="BQ31" s="65"/>
      <c r="BR31" s="65" t="s">
        <v>52</v>
      </c>
      <c r="BS31" s="65"/>
      <c r="BT31" s="65"/>
      <c r="BU31" s="65"/>
      <c r="BV31" s="65"/>
      <c r="BW31" s="65"/>
      <c r="BX31" s="39" t="s">
        <v>138</v>
      </c>
    </row>
    <row r="32" spans="1:76" ht="78.75" hidden="1" x14ac:dyDescent="0.2">
      <c r="A32" s="16" t="s">
        <v>7</v>
      </c>
      <c r="B32" s="17" t="s">
        <v>37</v>
      </c>
      <c r="C32" s="18" t="s">
        <v>21</v>
      </c>
      <c r="D32" s="65" t="s">
        <v>52</v>
      </c>
      <c r="E32" s="65"/>
      <c r="F32" s="65"/>
      <c r="G32" s="65"/>
      <c r="H32" s="65"/>
      <c r="I32" s="65"/>
      <c r="J32" s="65" t="s">
        <v>52</v>
      </c>
      <c r="K32" s="65"/>
      <c r="L32" s="65"/>
      <c r="M32" s="65"/>
      <c r="N32" s="65"/>
      <c r="O32" s="65"/>
      <c r="P32" s="65" t="s">
        <v>52</v>
      </c>
      <c r="Q32" s="65"/>
      <c r="R32" s="65"/>
      <c r="S32" s="65"/>
      <c r="T32" s="65"/>
      <c r="U32" s="65"/>
      <c r="V32" s="65" t="s">
        <v>52</v>
      </c>
      <c r="W32" s="65"/>
      <c r="X32" s="65"/>
      <c r="Y32" s="65"/>
      <c r="Z32" s="65"/>
      <c r="AA32" s="65"/>
      <c r="AB32" s="65" t="s">
        <v>52</v>
      </c>
      <c r="AC32" s="65"/>
      <c r="AD32" s="65"/>
      <c r="AE32" s="65"/>
      <c r="AF32" s="65"/>
      <c r="AG32" s="65"/>
      <c r="AH32" s="65" t="s">
        <v>52</v>
      </c>
      <c r="AI32" s="65"/>
      <c r="AJ32" s="65"/>
      <c r="AK32" s="65"/>
      <c r="AL32" s="65"/>
      <c r="AM32" s="65"/>
      <c r="AN32" s="65" t="s">
        <v>52</v>
      </c>
      <c r="AO32" s="65"/>
      <c r="AP32" s="65"/>
      <c r="AQ32" s="65"/>
      <c r="AR32" s="65"/>
      <c r="AS32" s="65"/>
      <c r="AT32" s="65" t="s">
        <v>52</v>
      </c>
      <c r="AU32" s="65"/>
      <c r="AV32" s="65"/>
      <c r="AW32" s="65"/>
      <c r="AX32" s="65"/>
      <c r="AY32" s="65"/>
      <c r="AZ32" s="65" t="s">
        <v>52</v>
      </c>
      <c r="BA32" s="65"/>
      <c r="BB32" s="65"/>
      <c r="BC32" s="65"/>
      <c r="BD32" s="65"/>
      <c r="BE32" s="65"/>
      <c r="BF32" s="65" t="s">
        <v>52</v>
      </c>
      <c r="BG32" s="65"/>
      <c r="BH32" s="65"/>
      <c r="BI32" s="65"/>
      <c r="BJ32" s="65"/>
      <c r="BK32" s="65"/>
      <c r="BL32" s="65" t="s">
        <v>52</v>
      </c>
      <c r="BM32" s="65"/>
      <c r="BN32" s="65"/>
      <c r="BO32" s="65"/>
      <c r="BP32" s="65"/>
      <c r="BQ32" s="65"/>
      <c r="BR32" s="65" t="s">
        <v>52</v>
      </c>
      <c r="BS32" s="65"/>
      <c r="BT32" s="65"/>
      <c r="BU32" s="65"/>
      <c r="BV32" s="65"/>
      <c r="BW32" s="65"/>
      <c r="BX32" s="39" t="s">
        <v>138</v>
      </c>
    </row>
    <row r="33" spans="1:76" ht="0.75" hidden="1" customHeight="1" x14ac:dyDescent="0.2">
      <c r="A33" s="16" t="s">
        <v>38</v>
      </c>
      <c r="B33" s="17" t="s">
        <v>39</v>
      </c>
      <c r="C33" s="18" t="s">
        <v>21</v>
      </c>
      <c r="D33" s="65" t="s">
        <v>52</v>
      </c>
      <c r="E33" s="65"/>
      <c r="F33" s="65"/>
      <c r="G33" s="65"/>
      <c r="H33" s="65"/>
      <c r="I33" s="65"/>
      <c r="J33" s="65" t="s">
        <v>52</v>
      </c>
      <c r="K33" s="65"/>
      <c r="L33" s="65"/>
      <c r="M33" s="65"/>
      <c r="N33" s="65"/>
      <c r="O33" s="65"/>
      <c r="P33" s="65" t="s">
        <v>52</v>
      </c>
      <c r="Q33" s="65"/>
      <c r="R33" s="65"/>
      <c r="S33" s="65"/>
      <c r="T33" s="65"/>
      <c r="U33" s="65"/>
      <c r="V33" s="65" t="s">
        <v>52</v>
      </c>
      <c r="W33" s="65"/>
      <c r="X33" s="65"/>
      <c r="Y33" s="65"/>
      <c r="Z33" s="65"/>
      <c r="AA33" s="65"/>
      <c r="AB33" s="65" t="s">
        <v>52</v>
      </c>
      <c r="AC33" s="65"/>
      <c r="AD33" s="65"/>
      <c r="AE33" s="65"/>
      <c r="AF33" s="65"/>
      <c r="AG33" s="65"/>
      <c r="AH33" s="65" t="s">
        <v>52</v>
      </c>
      <c r="AI33" s="65"/>
      <c r="AJ33" s="65"/>
      <c r="AK33" s="65"/>
      <c r="AL33" s="65"/>
      <c r="AM33" s="65"/>
      <c r="AN33" s="65" t="s">
        <v>52</v>
      </c>
      <c r="AO33" s="65"/>
      <c r="AP33" s="65"/>
      <c r="AQ33" s="65"/>
      <c r="AR33" s="65"/>
      <c r="AS33" s="65"/>
      <c r="AT33" s="65" t="s">
        <v>52</v>
      </c>
      <c r="AU33" s="65"/>
      <c r="AV33" s="65"/>
      <c r="AW33" s="65"/>
      <c r="AX33" s="65"/>
      <c r="AY33" s="65"/>
      <c r="AZ33" s="65" t="s">
        <v>52</v>
      </c>
      <c r="BA33" s="65"/>
      <c r="BB33" s="65"/>
      <c r="BC33" s="65"/>
      <c r="BD33" s="65"/>
      <c r="BE33" s="65"/>
      <c r="BF33" s="65" t="s">
        <v>52</v>
      </c>
      <c r="BG33" s="65"/>
      <c r="BH33" s="65"/>
      <c r="BI33" s="65"/>
      <c r="BJ33" s="65"/>
      <c r="BK33" s="65"/>
      <c r="BL33" s="65" t="s">
        <v>52</v>
      </c>
      <c r="BM33" s="65"/>
      <c r="BN33" s="65"/>
      <c r="BO33" s="65"/>
      <c r="BP33" s="65"/>
      <c r="BQ33" s="65"/>
      <c r="BR33" s="65" t="s">
        <v>52</v>
      </c>
      <c r="BS33" s="65"/>
      <c r="BT33" s="65"/>
      <c r="BU33" s="65"/>
      <c r="BV33" s="65"/>
      <c r="BW33" s="65"/>
      <c r="BX33" s="39" t="s">
        <v>138</v>
      </c>
    </row>
    <row r="34" spans="1:76" ht="78.75" hidden="1" x14ac:dyDescent="0.2">
      <c r="A34" s="16" t="s">
        <v>8</v>
      </c>
      <c r="B34" s="17" t="s">
        <v>40</v>
      </c>
      <c r="C34" s="18" t="s">
        <v>21</v>
      </c>
      <c r="D34" s="65" t="s">
        <v>52</v>
      </c>
      <c r="E34" s="65"/>
      <c r="F34" s="65"/>
      <c r="G34" s="65"/>
      <c r="H34" s="65"/>
      <c r="I34" s="65"/>
      <c r="J34" s="65" t="s">
        <v>52</v>
      </c>
      <c r="K34" s="65"/>
      <c r="L34" s="65"/>
      <c r="M34" s="65"/>
      <c r="N34" s="65"/>
      <c r="O34" s="65"/>
      <c r="P34" s="65" t="s">
        <v>52</v>
      </c>
      <c r="Q34" s="65"/>
      <c r="R34" s="65"/>
      <c r="S34" s="65"/>
      <c r="T34" s="65"/>
      <c r="U34" s="65"/>
      <c r="V34" s="65" t="s">
        <v>52</v>
      </c>
      <c r="W34" s="65"/>
      <c r="X34" s="65"/>
      <c r="Y34" s="65"/>
      <c r="Z34" s="65"/>
      <c r="AA34" s="65"/>
      <c r="AB34" s="65" t="s">
        <v>52</v>
      </c>
      <c r="AC34" s="65"/>
      <c r="AD34" s="65"/>
      <c r="AE34" s="65"/>
      <c r="AF34" s="65"/>
      <c r="AG34" s="65"/>
      <c r="AH34" s="65" t="s">
        <v>52</v>
      </c>
      <c r="AI34" s="65"/>
      <c r="AJ34" s="65"/>
      <c r="AK34" s="65"/>
      <c r="AL34" s="65"/>
      <c r="AM34" s="65"/>
      <c r="AN34" s="65" t="s">
        <v>52</v>
      </c>
      <c r="AO34" s="65"/>
      <c r="AP34" s="65"/>
      <c r="AQ34" s="65"/>
      <c r="AR34" s="65"/>
      <c r="AS34" s="65"/>
      <c r="AT34" s="65" t="s">
        <v>52</v>
      </c>
      <c r="AU34" s="65"/>
      <c r="AV34" s="65"/>
      <c r="AW34" s="65"/>
      <c r="AX34" s="65"/>
      <c r="AY34" s="65"/>
      <c r="AZ34" s="65" t="s">
        <v>52</v>
      </c>
      <c r="BA34" s="65"/>
      <c r="BB34" s="65"/>
      <c r="BC34" s="65"/>
      <c r="BD34" s="65"/>
      <c r="BE34" s="65"/>
      <c r="BF34" s="65" t="s">
        <v>52</v>
      </c>
      <c r="BG34" s="65"/>
      <c r="BH34" s="65"/>
      <c r="BI34" s="65"/>
      <c r="BJ34" s="65"/>
      <c r="BK34" s="65"/>
      <c r="BL34" s="65" t="s">
        <v>52</v>
      </c>
      <c r="BM34" s="65"/>
      <c r="BN34" s="65"/>
      <c r="BO34" s="65"/>
      <c r="BP34" s="65"/>
      <c r="BQ34" s="65"/>
      <c r="BR34" s="65" t="s">
        <v>52</v>
      </c>
      <c r="BS34" s="65"/>
      <c r="BT34" s="65"/>
      <c r="BU34" s="65"/>
      <c r="BV34" s="65"/>
      <c r="BW34" s="65"/>
      <c r="BX34" s="39" t="s">
        <v>138</v>
      </c>
    </row>
    <row r="35" spans="1:76" ht="0.75" hidden="1" customHeight="1" x14ac:dyDescent="0.2">
      <c r="A35" s="16" t="s">
        <v>41</v>
      </c>
      <c r="B35" s="17" t="s">
        <v>42</v>
      </c>
      <c r="C35" s="18" t="s">
        <v>21</v>
      </c>
      <c r="D35" s="65" t="s">
        <v>52</v>
      </c>
      <c r="E35" s="65"/>
      <c r="F35" s="65"/>
      <c r="G35" s="65"/>
      <c r="H35" s="65"/>
      <c r="I35" s="65"/>
      <c r="J35" s="65" t="s">
        <v>52</v>
      </c>
      <c r="K35" s="65"/>
      <c r="L35" s="65"/>
      <c r="M35" s="65"/>
      <c r="N35" s="65"/>
      <c r="O35" s="65"/>
      <c r="P35" s="65" t="s">
        <v>52</v>
      </c>
      <c r="Q35" s="65"/>
      <c r="R35" s="65"/>
      <c r="S35" s="65"/>
      <c r="T35" s="65"/>
      <c r="U35" s="65"/>
      <c r="V35" s="65" t="s">
        <v>52</v>
      </c>
      <c r="W35" s="65"/>
      <c r="X35" s="65"/>
      <c r="Y35" s="65"/>
      <c r="Z35" s="65"/>
      <c r="AA35" s="65"/>
      <c r="AB35" s="65" t="s">
        <v>52</v>
      </c>
      <c r="AC35" s="65"/>
      <c r="AD35" s="65"/>
      <c r="AE35" s="65"/>
      <c r="AF35" s="65"/>
      <c r="AG35" s="65"/>
      <c r="AH35" s="65" t="s">
        <v>52</v>
      </c>
      <c r="AI35" s="65"/>
      <c r="AJ35" s="65"/>
      <c r="AK35" s="65"/>
      <c r="AL35" s="65"/>
      <c r="AM35" s="65"/>
      <c r="AN35" s="65" t="s">
        <v>52</v>
      </c>
      <c r="AO35" s="65"/>
      <c r="AP35" s="65"/>
      <c r="AQ35" s="65"/>
      <c r="AR35" s="65"/>
      <c r="AS35" s="65"/>
      <c r="AT35" s="65" t="s">
        <v>52</v>
      </c>
      <c r="AU35" s="65"/>
      <c r="AV35" s="65"/>
      <c r="AW35" s="65"/>
      <c r="AX35" s="65"/>
      <c r="AY35" s="65"/>
      <c r="AZ35" s="65" t="s">
        <v>52</v>
      </c>
      <c r="BA35" s="65"/>
      <c r="BB35" s="65"/>
      <c r="BC35" s="65"/>
      <c r="BD35" s="65"/>
      <c r="BE35" s="65"/>
      <c r="BF35" s="65" t="s">
        <v>52</v>
      </c>
      <c r="BG35" s="65"/>
      <c r="BH35" s="65"/>
      <c r="BI35" s="65"/>
      <c r="BJ35" s="65"/>
      <c r="BK35" s="65"/>
      <c r="BL35" s="65" t="s">
        <v>52</v>
      </c>
      <c r="BM35" s="65"/>
      <c r="BN35" s="65"/>
      <c r="BO35" s="65"/>
      <c r="BP35" s="65"/>
      <c r="BQ35" s="65"/>
      <c r="BR35" s="65" t="s">
        <v>52</v>
      </c>
      <c r="BS35" s="65"/>
      <c r="BT35" s="65"/>
      <c r="BU35" s="65"/>
      <c r="BV35" s="65"/>
      <c r="BW35" s="65"/>
      <c r="BX35" s="39" t="s">
        <v>138</v>
      </c>
    </row>
    <row r="36" spans="1:76" ht="78.75" hidden="1" x14ac:dyDescent="0.2">
      <c r="A36" s="16" t="s">
        <v>43</v>
      </c>
      <c r="B36" s="17" t="s">
        <v>44</v>
      </c>
      <c r="C36" s="18" t="s">
        <v>21</v>
      </c>
      <c r="D36" s="65" t="s">
        <v>52</v>
      </c>
      <c r="E36" s="65"/>
      <c r="F36" s="65"/>
      <c r="G36" s="65"/>
      <c r="H36" s="65"/>
      <c r="I36" s="65"/>
      <c r="J36" s="65" t="s">
        <v>52</v>
      </c>
      <c r="K36" s="65"/>
      <c r="L36" s="65"/>
      <c r="M36" s="65"/>
      <c r="N36" s="65"/>
      <c r="O36" s="65"/>
      <c r="P36" s="65" t="s">
        <v>52</v>
      </c>
      <c r="Q36" s="65"/>
      <c r="R36" s="65"/>
      <c r="S36" s="65"/>
      <c r="T36" s="65"/>
      <c r="U36" s="65"/>
      <c r="V36" s="65" t="s">
        <v>52</v>
      </c>
      <c r="W36" s="65"/>
      <c r="X36" s="65"/>
      <c r="Y36" s="65"/>
      <c r="Z36" s="65"/>
      <c r="AA36" s="65"/>
      <c r="AB36" s="65" t="s">
        <v>52</v>
      </c>
      <c r="AC36" s="65"/>
      <c r="AD36" s="65"/>
      <c r="AE36" s="65"/>
      <c r="AF36" s="65"/>
      <c r="AG36" s="65"/>
      <c r="AH36" s="65" t="s">
        <v>52</v>
      </c>
      <c r="AI36" s="65"/>
      <c r="AJ36" s="65"/>
      <c r="AK36" s="65"/>
      <c r="AL36" s="65"/>
      <c r="AM36" s="65"/>
      <c r="AN36" s="65" t="s">
        <v>52</v>
      </c>
      <c r="AO36" s="65"/>
      <c r="AP36" s="65"/>
      <c r="AQ36" s="65"/>
      <c r="AR36" s="65"/>
      <c r="AS36" s="65"/>
      <c r="AT36" s="65" t="s">
        <v>52</v>
      </c>
      <c r="AU36" s="65"/>
      <c r="AV36" s="65"/>
      <c r="AW36" s="65"/>
      <c r="AX36" s="65"/>
      <c r="AY36" s="65"/>
      <c r="AZ36" s="65" t="s">
        <v>52</v>
      </c>
      <c r="BA36" s="65"/>
      <c r="BB36" s="65"/>
      <c r="BC36" s="65"/>
      <c r="BD36" s="65"/>
      <c r="BE36" s="65"/>
      <c r="BF36" s="65" t="s">
        <v>52</v>
      </c>
      <c r="BG36" s="65"/>
      <c r="BH36" s="65"/>
      <c r="BI36" s="65"/>
      <c r="BJ36" s="65"/>
      <c r="BK36" s="65"/>
      <c r="BL36" s="65" t="s">
        <v>52</v>
      </c>
      <c r="BM36" s="65"/>
      <c r="BN36" s="65"/>
      <c r="BO36" s="65"/>
      <c r="BP36" s="65"/>
      <c r="BQ36" s="65"/>
      <c r="BR36" s="65" t="s">
        <v>52</v>
      </c>
      <c r="BS36" s="65"/>
      <c r="BT36" s="65"/>
      <c r="BU36" s="65"/>
      <c r="BV36" s="65"/>
      <c r="BW36" s="65"/>
      <c r="BX36" s="39" t="s">
        <v>138</v>
      </c>
    </row>
    <row r="37" spans="1:76" ht="31.5" x14ac:dyDescent="0.2">
      <c r="A37" s="16" t="s">
        <v>9</v>
      </c>
      <c r="B37" s="17" t="s">
        <v>45</v>
      </c>
      <c r="C37" s="18" t="s">
        <v>21</v>
      </c>
      <c r="D37" s="65" t="s">
        <v>52</v>
      </c>
      <c r="E37" s="65">
        <f>E38+E44+E64+E73</f>
        <v>0</v>
      </c>
      <c r="F37" s="65">
        <f t="shared" ref="F37:I37" si="7">F38+F44+F64+F73</f>
        <v>0</v>
      </c>
      <c r="G37" s="65">
        <f t="shared" si="7"/>
        <v>2.5380000000000003</v>
      </c>
      <c r="H37" s="65">
        <f t="shared" si="7"/>
        <v>0</v>
      </c>
      <c r="I37" s="65">
        <f t="shared" si="7"/>
        <v>0</v>
      </c>
      <c r="J37" s="65" t="s">
        <v>52</v>
      </c>
      <c r="K37" s="65">
        <f t="shared" ref="K37:O37" si="8">K38+K44+K64+K73</f>
        <v>0</v>
      </c>
      <c r="L37" s="65">
        <f t="shared" si="8"/>
        <v>0</v>
      </c>
      <c r="M37" s="65">
        <f t="shared" si="8"/>
        <v>0</v>
      </c>
      <c r="N37" s="65">
        <f t="shared" si="8"/>
        <v>0</v>
      </c>
      <c r="O37" s="65">
        <f t="shared" si="8"/>
        <v>0</v>
      </c>
      <c r="P37" s="65" t="s">
        <v>52</v>
      </c>
      <c r="Q37" s="65">
        <f t="shared" ref="Q37:U37" si="9">Q38+Q44+Q64+Q73</f>
        <v>0.41000000000000003</v>
      </c>
      <c r="R37" s="65">
        <f t="shared" si="9"/>
        <v>0</v>
      </c>
      <c r="S37" s="65">
        <f t="shared" si="9"/>
        <v>5.7149999999999999</v>
      </c>
      <c r="T37" s="65">
        <f t="shared" si="9"/>
        <v>0</v>
      </c>
      <c r="U37" s="65">
        <f t="shared" si="9"/>
        <v>0</v>
      </c>
      <c r="V37" s="65" t="s">
        <v>52</v>
      </c>
      <c r="W37" s="65">
        <f t="shared" ref="W37:AA37" si="10">W38+W44+W64+W73</f>
        <v>0.41000000000000003</v>
      </c>
      <c r="X37" s="65">
        <f t="shared" si="10"/>
        <v>0</v>
      </c>
      <c r="Y37" s="65">
        <f t="shared" si="10"/>
        <v>9.5139999999999993</v>
      </c>
      <c r="Z37" s="65">
        <f t="shared" si="10"/>
        <v>0</v>
      </c>
      <c r="AA37" s="65">
        <f t="shared" si="10"/>
        <v>0</v>
      </c>
      <c r="AB37" s="65" t="s">
        <v>52</v>
      </c>
      <c r="AC37" s="65">
        <f t="shared" ref="AC37:AG37" si="11">AC38+AC44+AC64+AC73</f>
        <v>0</v>
      </c>
      <c r="AD37" s="65">
        <f t="shared" si="11"/>
        <v>0</v>
      </c>
      <c r="AE37" s="65">
        <f t="shared" si="11"/>
        <v>5.1100000000000003</v>
      </c>
      <c r="AF37" s="65">
        <f t="shared" si="11"/>
        <v>0</v>
      </c>
      <c r="AG37" s="65">
        <f t="shared" si="11"/>
        <v>0</v>
      </c>
      <c r="AH37" s="65" t="s">
        <v>52</v>
      </c>
      <c r="AI37" s="65">
        <f t="shared" ref="AI37:AM37" si="12">AI38+AI44+AI64+AI73</f>
        <v>0</v>
      </c>
      <c r="AJ37" s="65">
        <f t="shared" si="12"/>
        <v>0</v>
      </c>
      <c r="AK37" s="65">
        <f t="shared" si="12"/>
        <v>5.1100000000000003</v>
      </c>
      <c r="AL37" s="65">
        <f t="shared" si="12"/>
        <v>0</v>
      </c>
      <c r="AM37" s="65">
        <f t="shared" si="12"/>
        <v>0</v>
      </c>
      <c r="AN37" s="65" t="s">
        <v>52</v>
      </c>
      <c r="AO37" s="65">
        <f t="shared" ref="AO37:AS37" si="13">AO38+AO44+AO64+AO73</f>
        <v>0.25</v>
      </c>
      <c r="AP37" s="65">
        <f t="shared" si="13"/>
        <v>0</v>
      </c>
      <c r="AQ37" s="65">
        <f t="shared" si="13"/>
        <v>5.5350000000000001</v>
      </c>
      <c r="AR37" s="65">
        <f t="shared" si="13"/>
        <v>0</v>
      </c>
      <c r="AS37" s="65">
        <f t="shared" si="13"/>
        <v>0</v>
      </c>
      <c r="AT37" s="65" t="s">
        <v>52</v>
      </c>
      <c r="AU37" s="65">
        <f t="shared" ref="AU37:AY37" si="14">AU38+AU44+AU64+AU73</f>
        <v>0.25</v>
      </c>
      <c r="AV37" s="65">
        <f t="shared" si="14"/>
        <v>0</v>
      </c>
      <c r="AW37" s="65">
        <f t="shared" si="14"/>
        <v>5.5350000000000001</v>
      </c>
      <c r="AX37" s="65">
        <f t="shared" si="14"/>
        <v>0</v>
      </c>
      <c r="AY37" s="65">
        <f t="shared" si="14"/>
        <v>0</v>
      </c>
      <c r="AZ37" s="65" t="s">
        <v>52</v>
      </c>
      <c r="BA37" s="65">
        <f t="shared" ref="BA37:BE37" si="15">BA38+BA44+BA64+BA73</f>
        <v>0</v>
      </c>
      <c r="BB37" s="65">
        <f t="shared" si="15"/>
        <v>0</v>
      </c>
      <c r="BC37" s="65">
        <f t="shared" si="15"/>
        <v>5.43</v>
      </c>
      <c r="BD37" s="65">
        <f t="shared" si="15"/>
        <v>0</v>
      </c>
      <c r="BE37" s="65">
        <f t="shared" si="15"/>
        <v>0</v>
      </c>
      <c r="BF37" s="65" t="s">
        <v>52</v>
      </c>
      <c r="BG37" s="65">
        <f t="shared" ref="BG37:BK37" si="16">BG38+BG44+BG64+BG73</f>
        <v>0</v>
      </c>
      <c r="BH37" s="65">
        <f t="shared" si="16"/>
        <v>0</v>
      </c>
      <c r="BI37" s="65">
        <f t="shared" si="16"/>
        <v>5.43</v>
      </c>
      <c r="BJ37" s="65">
        <f t="shared" si="16"/>
        <v>0</v>
      </c>
      <c r="BK37" s="65">
        <f t="shared" si="16"/>
        <v>0</v>
      </c>
      <c r="BL37" s="65" t="s">
        <v>52</v>
      </c>
      <c r="BM37" s="65">
        <f t="shared" ref="BM37:BQ37" si="17">BM38+BM44+BM64+BM73</f>
        <v>0</v>
      </c>
      <c r="BN37" s="65">
        <f t="shared" si="17"/>
        <v>0</v>
      </c>
      <c r="BO37" s="65">
        <f t="shared" si="17"/>
        <v>5.14</v>
      </c>
      <c r="BP37" s="65">
        <f t="shared" si="17"/>
        <v>0</v>
      </c>
      <c r="BQ37" s="65">
        <f t="shared" si="17"/>
        <v>0</v>
      </c>
      <c r="BR37" s="65" t="s">
        <v>52</v>
      </c>
      <c r="BS37" s="65">
        <f t="shared" ref="BS37:BW37" si="18">BS38+BS44+BS64+BS73</f>
        <v>0</v>
      </c>
      <c r="BT37" s="65">
        <f t="shared" si="18"/>
        <v>0</v>
      </c>
      <c r="BU37" s="65">
        <f t="shared" si="18"/>
        <v>5.14</v>
      </c>
      <c r="BV37" s="65">
        <f t="shared" si="18"/>
        <v>0</v>
      </c>
      <c r="BW37" s="65">
        <f t="shared" si="18"/>
        <v>0</v>
      </c>
      <c r="BX37" s="41" t="s">
        <v>138</v>
      </c>
    </row>
    <row r="38" spans="1:76" ht="63" x14ac:dyDescent="0.2">
      <c r="A38" s="7" t="s">
        <v>10</v>
      </c>
      <c r="B38" s="8" t="s">
        <v>46</v>
      </c>
      <c r="C38" s="9" t="s">
        <v>21</v>
      </c>
      <c r="D38" s="70" t="s">
        <v>52</v>
      </c>
      <c r="E38" s="70">
        <f>E39+E43</f>
        <v>0</v>
      </c>
      <c r="F38" s="70">
        <f t="shared" ref="F38:I38" si="19">F39+F43</f>
        <v>0</v>
      </c>
      <c r="G38" s="70">
        <f t="shared" si="19"/>
        <v>0</v>
      </c>
      <c r="H38" s="70">
        <f t="shared" si="19"/>
        <v>0</v>
      </c>
      <c r="I38" s="70">
        <f t="shared" si="19"/>
        <v>0</v>
      </c>
      <c r="J38" s="70" t="s">
        <v>52</v>
      </c>
      <c r="K38" s="70">
        <f t="shared" ref="K38:O38" si="20">K39+K43</f>
        <v>0</v>
      </c>
      <c r="L38" s="70">
        <f t="shared" si="20"/>
        <v>0</v>
      </c>
      <c r="M38" s="70">
        <f t="shared" si="20"/>
        <v>0</v>
      </c>
      <c r="N38" s="70">
        <f t="shared" si="20"/>
        <v>0</v>
      </c>
      <c r="O38" s="70">
        <f t="shared" si="20"/>
        <v>0</v>
      </c>
      <c r="P38" s="70" t="s">
        <v>52</v>
      </c>
      <c r="Q38" s="70">
        <f t="shared" ref="Q38:U38" si="21">Q39+Q43</f>
        <v>0.41000000000000003</v>
      </c>
      <c r="R38" s="70">
        <f t="shared" si="21"/>
        <v>0</v>
      </c>
      <c r="S38" s="70">
        <f t="shared" si="21"/>
        <v>0</v>
      </c>
      <c r="T38" s="70">
        <f t="shared" si="21"/>
        <v>0</v>
      </c>
      <c r="U38" s="70">
        <f t="shared" si="21"/>
        <v>0</v>
      </c>
      <c r="V38" s="70" t="s">
        <v>52</v>
      </c>
      <c r="W38" s="70">
        <f t="shared" ref="W38:AA38" si="22">W39+W43</f>
        <v>0.41000000000000003</v>
      </c>
      <c r="X38" s="70">
        <f t="shared" si="22"/>
        <v>0</v>
      </c>
      <c r="Y38" s="70">
        <f t="shared" si="22"/>
        <v>0</v>
      </c>
      <c r="Z38" s="70">
        <f t="shared" si="22"/>
        <v>0</v>
      </c>
      <c r="AA38" s="70">
        <f t="shared" si="22"/>
        <v>0</v>
      </c>
      <c r="AB38" s="70" t="s">
        <v>52</v>
      </c>
      <c r="AC38" s="70">
        <f t="shared" ref="AC38:AG38" si="23">AC39+AC43</f>
        <v>0</v>
      </c>
      <c r="AD38" s="70">
        <f t="shared" si="23"/>
        <v>0</v>
      </c>
      <c r="AE38" s="70">
        <f t="shared" si="23"/>
        <v>0</v>
      </c>
      <c r="AF38" s="70">
        <f t="shared" si="23"/>
        <v>0</v>
      </c>
      <c r="AG38" s="70">
        <f t="shared" si="23"/>
        <v>0</v>
      </c>
      <c r="AH38" s="70" t="s">
        <v>52</v>
      </c>
      <c r="AI38" s="70">
        <f t="shared" ref="AI38:AM38" si="24">AI39+AI43</f>
        <v>0</v>
      </c>
      <c r="AJ38" s="70">
        <f t="shared" si="24"/>
        <v>0</v>
      </c>
      <c r="AK38" s="70">
        <f t="shared" si="24"/>
        <v>0</v>
      </c>
      <c r="AL38" s="70">
        <f t="shared" si="24"/>
        <v>0</v>
      </c>
      <c r="AM38" s="70">
        <f t="shared" si="24"/>
        <v>0</v>
      </c>
      <c r="AN38" s="70" t="s">
        <v>52</v>
      </c>
      <c r="AO38" s="70">
        <f t="shared" ref="AO38:AS38" si="25">AO39+AO43</f>
        <v>0.25</v>
      </c>
      <c r="AP38" s="70">
        <f t="shared" si="25"/>
        <v>0</v>
      </c>
      <c r="AQ38" s="70">
        <f t="shared" si="25"/>
        <v>0</v>
      </c>
      <c r="AR38" s="70">
        <f t="shared" si="25"/>
        <v>0</v>
      </c>
      <c r="AS38" s="70">
        <f t="shared" si="25"/>
        <v>0</v>
      </c>
      <c r="AT38" s="70" t="s">
        <v>52</v>
      </c>
      <c r="AU38" s="70">
        <f t="shared" ref="AU38:AY38" si="26">AU39+AU43</f>
        <v>0.25</v>
      </c>
      <c r="AV38" s="70">
        <f t="shared" si="26"/>
        <v>0</v>
      </c>
      <c r="AW38" s="70">
        <f t="shared" si="26"/>
        <v>0</v>
      </c>
      <c r="AX38" s="70">
        <f t="shared" si="26"/>
        <v>0</v>
      </c>
      <c r="AY38" s="70">
        <f t="shared" si="26"/>
        <v>0</v>
      </c>
      <c r="AZ38" s="70" t="s">
        <v>52</v>
      </c>
      <c r="BA38" s="70">
        <f t="shared" ref="BA38:BE38" si="27">BA39+BA43</f>
        <v>0</v>
      </c>
      <c r="BB38" s="70">
        <f t="shared" si="27"/>
        <v>0</v>
      </c>
      <c r="BC38" s="70">
        <f t="shared" si="27"/>
        <v>0</v>
      </c>
      <c r="BD38" s="70">
        <f t="shared" si="27"/>
        <v>0</v>
      </c>
      <c r="BE38" s="70">
        <f t="shared" si="27"/>
        <v>0</v>
      </c>
      <c r="BF38" s="70" t="s">
        <v>52</v>
      </c>
      <c r="BG38" s="70">
        <f t="shared" ref="BG38:BK38" si="28">BG39+BG43</f>
        <v>0</v>
      </c>
      <c r="BH38" s="70">
        <f t="shared" si="28"/>
        <v>0</v>
      </c>
      <c r="BI38" s="70">
        <f t="shared" si="28"/>
        <v>0</v>
      </c>
      <c r="BJ38" s="70">
        <f t="shared" si="28"/>
        <v>0</v>
      </c>
      <c r="BK38" s="70">
        <f t="shared" si="28"/>
        <v>0</v>
      </c>
      <c r="BL38" s="70" t="s">
        <v>52</v>
      </c>
      <c r="BM38" s="70">
        <f t="shared" ref="BM38:BQ38" si="29">BM39+BM43</f>
        <v>0</v>
      </c>
      <c r="BN38" s="70">
        <f t="shared" si="29"/>
        <v>0</v>
      </c>
      <c r="BO38" s="70">
        <f t="shared" si="29"/>
        <v>0</v>
      </c>
      <c r="BP38" s="70">
        <f t="shared" si="29"/>
        <v>0</v>
      </c>
      <c r="BQ38" s="70">
        <f t="shared" si="29"/>
        <v>0</v>
      </c>
      <c r="BR38" s="70" t="s">
        <v>52</v>
      </c>
      <c r="BS38" s="70">
        <f t="shared" ref="BS38:BW38" si="30">BS39+BS43</f>
        <v>0</v>
      </c>
      <c r="BT38" s="70">
        <f t="shared" si="30"/>
        <v>0</v>
      </c>
      <c r="BU38" s="70">
        <f t="shared" si="30"/>
        <v>0</v>
      </c>
      <c r="BV38" s="70">
        <f t="shared" si="30"/>
        <v>0</v>
      </c>
      <c r="BW38" s="70">
        <f t="shared" si="30"/>
        <v>0</v>
      </c>
      <c r="BX38" s="41" t="s">
        <v>138</v>
      </c>
    </row>
    <row r="39" spans="1:76" ht="31.5" x14ac:dyDescent="0.2">
      <c r="A39" s="10" t="s">
        <v>11</v>
      </c>
      <c r="B39" s="11" t="s">
        <v>47</v>
      </c>
      <c r="C39" s="12" t="s">
        <v>21</v>
      </c>
      <c r="D39" s="68" t="s">
        <v>52</v>
      </c>
      <c r="E39" s="68">
        <f t="shared" ref="E39:I39" si="31">E40+E41+E42</f>
        <v>0</v>
      </c>
      <c r="F39" s="68">
        <f t="shared" si="31"/>
        <v>0</v>
      </c>
      <c r="G39" s="68">
        <f t="shared" si="31"/>
        <v>0</v>
      </c>
      <c r="H39" s="68">
        <f t="shared" si="31"/>
        <v>0</v>
      </c>
      <c r="I39" s="68">
        <f t="shared" si="31"/>
        <v>0</v>
      </c>
      <c r="J39" s="68" t="s">
        <v>52</v>
      </c>
      <c r="K39" s="68">
        <f t="shared" ref="K39:O39" si="32">K40+K41+K42</f>
        <v>0</v>
      </c>
      <c r="L39" s="68">
        <f t="shared" si="32"/>
        <v>0</v>
      </c>
      <c r="M39" s="68">
        <f t="shared" si="32"/>
        <v>0</v>
      </c>
      <c r="N39" s="68">
        <f t="shared" si="32"/>
        <v>0</v>
      </c>
      <c r="O39" s="68">
        <f t="shared" si="32"/>
        <v>0</v>
      </c>
      <c r="P39" s="68" t="s">
        <v>52</v>
      </c>
      <c r="Q39" s="68">
        <f>Q40+Q41+Q42</f>
        <v>0.41000000000000003</v>
      </c>
      <c r="R39" s="68">
        <f t="shared" ref="R39:U39" si="33">R40+R41+R42</f>
        <v>0</v>
      </c>
      <c r="S39" s="68">
        <f t="shared" si="33"/>
        <v>0</v>
      </c>
      <c r="T39" s="68">
        <f t="shared" si="33"/>
        <v>0</v>
      </c>
      <c r="U39" s="68">
        <f t="shared" si="33"/>
        <v>0</v>
      </c>
      <c r="V39" s="68" t="s">
        <v>52</v>
      </c>
      <c r="W39" s="68">
        <f t="shared" ref="W39:AA39" si="34">W40+W41+W42</f>
        <v>0.41000000000000003</v>
      </c>
      <c r="X39" s="68">
        <f t="shared" si="34"/>
        <v>0</v>
      </c>
      <c r="Y39" s="68">
        <f t="shared" si="34"/>
        <v>0</v>
      </c>
      <c r="Z39" s="68">
        <f t="shared" si="34"/>
        <v>0</v>
      </c>
      <c r="AA39" s="68">
        <f t="shared" si="34"/>
        <v>0</v>
      </c>
      <c r="AB39" s="68" t="s">
        <v>52</v>
      </c>
      <c r="AC39" s="68">
        <f t="shared" ref="AC39:AG39" si="35">AC40+AC41+AC42</f>
        <v>0</v>
      </c>
      <c r="AD39" s="68">
        <f t="shared" si="35"/>
        <v>0</v>
      </c>
      <c r="AE39" s="68">
        <f t="shared" si="35"/>
        <v>0</v>
      </c>
      <c r="AF39" s="68">
        <f t="shared" si="35"/>
        <v>0</v>
      </c>
      <c r="AG39" s="68">
        <f t="shared" si="35"/>
        <v>0</v>
      </c>
      <c r="AH39" s="68" t="s">
        <v>52</v>
      </c>
      <c r="AI39" s="68">
        <f t="shared" ref="AI39:AM39" si="36">AI40+AI41+AI42</f>
        <v>0</v>
      </c>
      <c r="AJ39" s="68">
        <f t="shared" si="36"/>
        <v>0</v>
      </c>
      <c r="AK39" s="68">
        <f t="shared" si="36"/>
        <v>0</v>
      </c>
      <c r="AL39" s="68">
        <f t="shared" si="36"/>
        <v>0</v>
      </c>
      <c r="AM39" s="68">
        <f t="shared" si="36"/>
        <v>0</v>
      </c>
      <c r="AN39" s="68" t="s">
        <v>52</v>
      </c>
      <c r="AO39" s="68">
        <f t="shared" ref="AO39:AS39" si="37">AO40+AO41+AO42</f>
        <v>0.25</v>
      </c>
      <c r="AP39" s="68">
        <f t="shared" si="37"/>
        <v>0</v>
      </c>
      <c r="AQ39" s="68">
        <f t="shared" si="37"/>
        <v>0</v>
      </c>
      <c r="AR39" s="68">
        <f t="shared" si="37"/>
        <v>0</v>
      </c>
      <c r="AS39" s="68">
        <f t="shared" si="37"/>
        <v>0</v>
      </c>
      <c r="AT39" s="68" t="s">
        <v>52</v>
      </c>
      <c r="AU39" s="68">
        <f t="shared" ref="AU39:AY39" si="38">AU40+AU41+AU42</f>
        <v>0.25</v>
      </c>
      <c r="AV39" s="68">
        <f t="shared" si="38"/>
        <v>0</v>
      </c>
      <c r="AW39" s="68">
        <f t="shared" si="38"/>
        <v>0</v>
      </c>
      <c r="AX39" s="68">
        <f t="shared" si="38"/>
        <v>0</v>
      </c>
      <c r="AY39" s="68">
        <f t="shared" si="38"/>
        <v>0</v>
      </c>
      <c r="AZ39" s="68" t="s">
        <v>52</v>
      </c>
      <c r="BA39" s="68">
        <f t="shared" ref="BA39:BE39" si="39">BA40+BA41+BA42</f>
        <v>0</v>
      </c>
      <c r="BB39" s="68">
        <f t="shared" si="39"/>
        <v>0</v>
      </c>
      <c r="BC39" s="68">
        <f t="shared" si="39"/>
        <v>0</v>
      </c>
      <c r="BD39" s="68">
        <f t="shared" si="39"/>
        <v>0</v>
      </c>
      <c r="BE39" s="68">
        <f t="shared" si="39"/>
        <v>0</v>
      </c>
      <c r="BF39" s="68" t="s">
        <v>52</v>
      </c>
      <c r="BG39" s="68">
        <f t="shared" ref="BG39:BK39" si="40">BG40+BG41+BG42</f>
        <v>0</v>
      </c>
      <c r="BH39" s="68">
        <f t="shared" si="40"/>
        <v>0</v>
      </c>
      <c r="BI39" s="68">
        <f t="shared" si="40"/>
        <v>0</v>
      </c>
      <c r="BJ39" s="68">
        <f t="shared" si="40"/>
        <v>0</v>
      </c>
      <c r="BK39" s="68">
        <f t="shared" si="40"/>
        <v>0</v>
      </c>
      <c r="BL39" s="68" t="s">
        <v>52</v>
      </c>
      <c r="BM39" s="68">
        <f t="shared" ref="BM39:BQ39" si="41">BM40+BM41+BM42</f>
        <v>0</v>
      </c>
      <c r="BN39" s="68">
        <f t="shared" si="41"/>
        <v>0</v>
      </c>
      <c r="BO39" s="68">
        <f t="shared" si="41"/>
        <v>0</v>
      </c>
      <c r="BP39" s="68">
        <f t="shared" si="41"/>
        <v>0</v>
      </c>
      <c r="BQ39" s="68">
        <f t="shared" si="41"/>
        <v>0</v>
      </c>
      <c r="BR39" s="68" t="s">
        <v>52</v>
      </c>
      <c r="BS39" s="68">
        <f>BS40+BS41+BS42</f>
        <v>0</v>
      </c>
      <c r="BT39" s="68">
        <f t="shared" ref="BT39:BW39" si="42">BT40+BT41+BT42</f>
        <v>0</v>
      </c>
      <c r="BU39" s="68">
        <f t="shared" si="42"/>
        <v>0</v>
      </c>
      <c r="BV39" s="68">
        <f t="shared" si="42"/>
        <v>0</v>
      </c>
      <c r="BW39" s="68">
        <f t="shared" si="42"/>
        <v>0</v>
      </c>
      <c r="BX39" s="39" t="s">
        <v>138</v>
      </c>
    </row>
    <row r="40" spans="1:76" ht="47.25" x14ac:dyDescent="0.2">
      <c r="A40" s="14" t="s">
        <v>113</v>
      </c>
      <c r="B40" s="51" t="s">
        <v>214</v>
      </c>
      <c r="C40" s="52" t="s">
        <v>215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65">
        <v>4</v>
      </c>
      <c r="Q40" s="65">
        <v>0.16</v>
      </c>
      <c r="R40" s="46">
        <v>0</v>
      </c>
      <c r="S40" s="46">
        <v>0</v>
      </c>
      <c r="T40" s="46">
        <v>0</v>
      </c>
      <c r="U40" s="46">
        <v>0</v>
      </c>
      <c r="V40" s="65">
        <v>3</v>
      </c>
      <c r="W40" s="65">
        <v>0.16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6">
        <v>0</v>
      </c>
      <c r="BW40" s="46">
        <v>0</v>
      </c>
      <c r="BX40" s="42" t="s">
        <v>138</v>
      </c>
    </row>
    <row r="41" spans="1:76" ht="47.25" x14ac:dyDescent="0.2">
      <c r="A41" s="14" t="s">
        <v>114</v>
      </c>
      <c r="B41" s="51" t="s">
        <v>216</v>
      </c>
      <c r="C41" s="52" t="s">
        <v>217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65">
        <v>4</v>
      </c>
      <c r="Q41" s="65">
        <v>0.25</v>
      </c>
      <c r="R41" s="46">
        <v>0</v>
      </c>
      <c r="S41" s="46">
        <v>0</v>
      </c>
      <c r="T41" s="46">
        <v>0</v>
      </c>
      <c r="U41" s="46">
        <v>0</v>
      </c>
      <c r="V41" s="65">
        <v>4</v>
      </c>
      <c r="W41" s="65">
        <v>0.25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6"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0</v>
      </c>
      <c r="BU41" s="46">
        <v>0</v>
      </c>
      <c r="BV41" s="46">
        <v>0</v>
      </c>
      <c r="BW41" s="46">
        <v>0</v>
      </c>
      <c r="BX41" s="40" t="s">
        <v>138</v>
      </c>
    </row>
    <row r="42" spans="1:76" ht="47.25" x14ac:dyDescent="0.2">
      <c r="A42" s="14" t="s">
        <v>115</v>
      </c>
      <c r="B42" s="53" t="s">
        <v>218</v>
      </c>
      <c r="C42" s="54" t="s">
        <v>219</v>
      </c>
      <c r="D42" s="46">
        <v>0.25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73" t="s">
        <v>249</v>
      </c>
      <c r="AO42" s="66">
        <v>0.25</v>
      </c>
      <c r="AP42" s="46">
        <v>0</v>
      </c>
      <c r="AQ42" s="46">
        <v>0</v>
      </c>
      <c r="AR42" s="46">
        <v>0</v>
      </c>
      <c r="AS42" s="46">
        <v>0</v>
      </c>
      <c r="AT42" s="73" t="s">
        <v>249</v>
      </c>
      <c r="AU42" s="66">
        <v>0.25</v>
      </c>
      <c r="AV42" s="46">
        <v>0</v>
      </c>
      <c r="AW42" s="46">
        <v>0</v>
      </c>
      <c r="AX42" s="46">
        <v>0</v>
      </c>
      <c r="AY42" s="46">
        <v>0</v>
      </c>
      <c r="AZ42" s="74" t="s">
        <v>139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74" t="s">
        <v>139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74" t="s">
        <v>139</v>
      </c>
      <c r="BM42" s="46">
        <v>0</v>
      </c>
      <c r="BN42" s="46">
        <v>0</v>
      </c>
      <c r="BO42" s="46">
        <v>0</v>
      </c>
      <c r="BP42" s="46">
        <v>0</v>
      </c>
      <c r="BQ42" s="46">
        <v>0</v>
      </c>
      <c r="BR42" s="74" t="s">
        <v>139</v>
      </c>
      <c r="BS42" s="46">
        <v>0</v>
      </c>
      <c r="BT42" s="46">
        <v>0</v>
      </c>
      <c r="BU42" s="46">
        <v>0</v>
      </c>
      <c r="BV42" s="46">
        <v>0</v>
      </c>
      <c r="BW42" s="46">
        <v>0</v>
      </c>
      <c r="BX42" s="40" t="s">
        <v>138</v>
      </c>
    </row>
    <row r="43" spans="1:76" ht="47.25" x14ac:dyDescent="0.2">
      <c r="A43" s="10" t="s">
        <v>12</v>
      </c>
      <c r="B43" s="11" t="s">
        <v>48</v>
      </c>
      <c r="C43" s="12" t="s">
        <v>21</v>
      </c>
      <c r="D43" s="68" t="s">
        <v>52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 t="s">
        <v>52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8" t="s">
        <v>52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 t="s">
        <v>52</v>
      </c>
      <c r="W43" s="68">
        <v>0</v>
      </c>
      <c r="X43" s="68">
        <v>0</v>
      </c>
      <c r="Y43" s="68">
        <v>0</v>
      </c>
      <c r="Z43" s="68">
        <v>0</v>
      </c>
      <c r="AA43" s="68">
        <v>0</v>
      </c>
      <c r="AB43" s="68" t="s">
        <v>52</v>
      </c>
      <c r="AC43" s="68">
        <v>0</v>
      </c>
      <c r="AD43" s="68">
        <v>0</v>
      </c>
      <c r="AE43" s="68">
        <v>0</v>
      </c>
      <c r="AF43" s="68">
        <v>0</v>
      </c>
      <c r="AG43" s="68">
        <v>0</v>
      </c>
      <c r="AH43" s="68" t="s">
        <v>52</v>
      </c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 t="s">
        <v>52</v>
      </c>
      <c r="AO43" s="68">
        <v>0</v>
      </c>
      <c r="AP43" s="68">
        <v>0</v>
      </c>
      <c r="AQ43" s="68">
        <v>0</v>
      </c>
      <c r="AR43" s="68">
        <v>0</v>
      </c>
      <c r="AS43" s="68">
        <v>0</v>
      </c>
      <c r="AT43" s="68" t="s">
        <v>52</v>
      </c>
      <c r="AU43" s="68">
        <v>0</v>
      </c>
      <c r="AV43" s="68">
        <v>0</v>
      </c>
      <c r="AW43" s="68">
        <v>0</v>
      </c>
      <c r="AX43" s="68">
        <v>0</v>
      </c>
      <c r="AY43" s="68">
        <v>0</v>
      </c>
      <c r="AZ43" s="68" t="s">
        <v>52</v>
      </c>
      <c r="BA43" s="68">
        <v>0</v>
      </c>
      <c r="BB43" s="68">
        <v>0</v>
      </c>
      <c r="BC43" s="68">
        <v>0</v>
      </c>
      <c r="BD43" s="68">
        <v>0</v>
      </c>
      <c r="BE43" s="68">
        <v>0</v>
      </c>
      <c r="BF43" s="68" t="s">
        <v>52</v>
      </c>
      <c r="BG43" s="68">
        <v>0</v>
      </c>
      <c r="BH43" s="68">
        <v>0</v>
      </c>
      <c r="BI43" s="68">
        <v>0</v>
      </c>
      <c r="BJ43" s="68">
        <v>0</v>
      </c>
      <c r="BK43" s="68">
        <v>0</v>
      </c>
      <c r="BL43" s="68" t="s">
        <v>52</v>
      </c>
      <c r="BM43" s="68">
        <v>0</v>
      </c>
      <c r="BN43" s="68">
        <v>0</v>
      </c>
      <c r="BO43" s="68">
        <v>0</v>
      </c>
      <c r="BP43" s="68">
        <v>0</v>
      </c>
      <c r="BQ43" s="68">
        <v>0</v>
      </c>
      <c r="BR43" s="68" t="s">
        <v>52</v>
      </c>
      <c r="BS43" s="68">
        <v>0</v>
      </c>
      <c r="BT43" s="68">
        <v>0</v>
      </c>
      <c r="BU43" s="68">
        <v>0</v>
      </c>
      <c r="BV43" s="68">
        <v>0</v>
      </c>
      <c r="BW43" s="68">
        <v>0</v>
      </c>
      <c r="BX43" s="39" t="s">
        <v>138</v>
      </c>
    </row>
    <row r="44" spans="1:76" ht="47.25" x14ac:dyDescent="0.2">
      <c r="A44" s="7" t="s">
        <v>13</v>
      </c>
      <c r="B44" s="8" t="s">
        <v>49</v>
      </c>
      <c r="C44" s="7" t="s">
        <v>21</v>
      </c>
      <c r="D44" s="70" t="s">
        <v>52</v>
      </c>
      <c r="E44" s="70">
        <f>E45+E62</f>
        <v>0</v>
      </c>
      <c r="F44" s="70">
        <f t="shared" ref="F44:I44" si="43">F45+F62</f>
        <v>0</v>
      </c>
      <c r="G44" s="70">
        <f t="shared" si="43"/>
        <v>2.5380000000000003</v>
      </c>
      <c r="H44" s="70">
        <f t="shared" si="43"/>
        <v>0</v>
      </c>
      <c r="I44" s="70">
        <f t="shared" si="43"/>
        <v>0</v>
      </c>
      <c r="J44" s="70" t="s">
        <v>52</v>
      </c>
      <c r="K44" s="70">
        <f t="shared" ref="K44:O44" si="44">K45+K62</f>
        <v>0</v>
      </c>
      <c r="L44" s="70">
        <f t="shared" si="44"/>
        <v>0</v>
      </c>
      <c r="M44" s="70">
        <f t="shared" si="44"/>
        <v>0</v>
      </c>
      <c r="N44" s="70">
        <f t="shared" si="44"/>
        <v>0</v>
      </c>
      <c r="O44" s="70">
        <f t="shared" si="44"/>
        <v>0</v>
      </c>
      <c r="P44" s="70" t="s">
        <v>52</v>
      </c>
      <c r="Q44" s="70">
        <f t="shared" ref="Q44:U44" si="45">Q45+Q62</f>
        <v>0</v>
      </c>
      <c r="R44" s="70">
        <f t="shared" si="45"/>
        <v>0</v>
      </c>
      <c r="S44" s="70">
        <f t="shared" si="45"/>
        <v>5.7149999999999999</v>
      </c>
      <c r="T44" s="70">
        <f t="shared" si="45"/>
        <v>0</v>
      </c>
      <c r="U44" s="70">
        <f t="shared" si="45"/>
        <v>0</v>
      </c>
      <c r="V44" s="70" t="s">
        <v>52</v>
      </c>
      <c r="W44" s="70">
        <f t="shared" ref="W44:AA44" si="46">W45+W62</f>
        <v>0</v>
      </c>
      <c r="X44" s="70">
        <f t="shared" si="46"/>
        <v>0</v>
      </c>
      <c r="Y44" s="70">
        <f t="shared" si="46"/>
        <v>9.5139999999999993</v>
      </c>
      <c r="Z44" s="70">
        <f t="shared" si="46"/>
        <v>0</v>
      </c>
      <c r="AA44" s="70">
        <f t="shared" si="46"/>
        <v>0</v>
      </c>
      <c r="AB44" s="70" t="s">
        <v>52</v>
      </c>
      <c r="AC44" s="70">
        <f t="shared" ref="AC44:AG44" si="47">AC45+AC62</f>
        <v>0</v>
      </c>
      <c r="AD44" s="70">
        <f t="shared" si="47"/>
        <v>0</v>
      </c>
      <c r="AE44" s="70">
        <f t="shared" si="47"/>
        <v>5.1100000000000003</v>
      </c>
      <c r="AF44" s="70">
        <f t="shared" si="47"/>
        <v>0</v>
      </c>
      <c r="AG44" s="70">
        <f t="shared" si="47"/>
        <v>0</v>
      </c>
      <c r="AH44" s="70" t="s">
        <v>52</v>
      </c>
      <c r="AI44" s="70">
        <f t="shared" ref="AI44:AM44" si="48">AI45+AI62</f>
        <v>0</v>
      </c>
      <c r="AJ44" s="70">
        <f t="shared" si="48"/>
        <v>0</v>
      </c>
      <c r="AK44" s="70">
        <f t="shared" si="48"/>
        <v>5.1100000000000003</v>
      </c>
      <c r="AL44" s="70">
        <f t="shared" si="48"/>
        <v>0</v>
      </c>
      <c r="AM44" s="70">
        <f t="shared" si="48"/>
        <v>0</v>
      </c>
      <c r="AN44" s="70" t="s">
        <v>52</v>
      </c>
      <c r="AO44" s="70">
        <f t="shared" ref="AO44:AS44" si="49">AO45+AO62</f>
        <v>0</v>
      </c>
      <c r="AP44" s="70">
        <f t="shared" si="49"/>
        <v>0</v>
      </c>
      <c r="AQ44" s="70">
        <f t="shared" si="49"/>
        <v>5.5350000000000001</v>
      </c>
      <c r="AR44" s="70">
        <f t="shared" si="49"/>
        <v>0</v>
      </c>
      <c r="AS44" s="70">
        <f t="shared" si="49"/>
        <v>0</v>
      </c>
      <c r="AT44" s="70" t="s">
        <v>52</v>
      </c>
      <c r="AU44" s="70">
        <f t="shared" ref="AU44:AY44" si="50">AU45+AU62</f>
        <v>0</v>
      </c>
      <c r="AV44" s="70">
        <f t="shared" si="50"/>
        <v>0</v>
      </c>
      <c r="AW44" s="70">
        <f t="shared" si="50"/>
        <v>5.5350000000000001</v>
      </c>
      <c r="AX44" s="70">
        <f t="shared" si="50"/>
        <v>0</v>
      </c>
      <c r="AY44" s="70">
        <f t="shared" si="50"/>
        <v>0</v>
      </c>
      <c r="AZ44" s="70" t="s">
        <v>52</v>
      </c>
      <c r="BA44" s="70">
        <f t="shared" ref="BA44:BE44" si="51">BA45+BA62</f>
        <v>0</v>
      </c>
      <c r="BB44" s="70">
        <f t="shared" si="51"/>
        <v>0</v>
      </c>
      <c r="BC44" s="70">
        <f t="shared" si="51"/>
        <v>5.43</v>
      </c>
      <c r="BD44" s="70">
        <f t="shared" si="51"/>
        <v>0</v>
      </c>
      <c r="BE44" s="70">
        <f t="shared" si="51"/>
        <v>0</v>
      </c>
      <c r="BF44" s="70" t="s">
        <v>52</v>
      </c>
      <c r="BG44" s="70">
        <f t="shared" ref="BG44:BK44" si="52">BG45+BG62</f>
        <v>0</v>
      </c>
      <c r="BH44" s="70">
        <f t="shared" si="52"/>
        <v>0</v>
      </c>
      <c r="BI44" s="70">
        <f t="shared" si="52"/>
        <v>5.43</v>
      </c>
      <c r="BJ44" s="70">
        <f t="shared" si="52"/>
        <v>0</v>
      </c>
      <c r="BK44" s="70">
        <f t="shared" si="52"/>
        <v>0</v>
      </c>
      <c r="BL44" s="70" t="s">
        <v>52</v>
      </c>
      <c r="BM44" s="70">
        <f t="shared" ref="BM44:BQ44" si="53">BM45+BM62</f>
        <v>0</v>
      </c>
      <c r="BN44" s="70">
        <f t="shared" si="53"/>
        <v>0</v>
      </c>
      <c r="BO44" s="70">
        <f t="shared" si="53"/>
        <v>5.14</v>
      </c>
      <c r="BP44" s="70">
        <f t="shared" si="53"/>
        <v>0</v>
      </c>
      <c r="BQ44" s="70">
        <f t="shared" si="53"/>
        <v>0</v>
      </c>
      <c r="BR44" s="70" t="s">
        <v>52</v>
      </c>
      <c r="BS44" s="70">
        <f t="shared" ref="BS44:BW44" si="54">BS45+BS62</f>
        <v>0</v>
      </c>
      <c r="BT44" s="70">
        <f t="shared" si="54"/>
        <v>0</v>
      </c>
      <c r="BU44" s="70">
        <f t="shared" si="54"/>
        <v>5.14</v>
      </c>
      <c r="BV44" s="70">
        <f t="shared" si="54"/>
        <v>0</v>
      </c>
      <c r="BW44" s="70">
        <f t="shared" si="54"/>
        <v>0</v>
      </c>
      <c r="BX44" s="39" t="s">
        <v>138</v>
      </c>
    </row>
    <row r="45" spans="1:76" ht="31.5" x14ac:dyDescent="0.2">
      <c r="A45" s="10" t="s">
        <v>50</v>
      </c>
      <c r="B45" s="11" t="s">
        <v>51</v>
      </c>
      <c r="C45" s="12" t="s">
        <v>21</v>
      </c>
      <c r="D45" s="68" t="s">
        <v>52</v>
      </c>
      <c r="E45" s="68">
        <f>SUM(E46:E61)</f>
        <v>0</v>
      </c>
      <c r="F45" s="68">
        <f t="shared" ref="F45:I45" si="55">SUM(F46:F61)</f>
        <v>0</v>
      </c>
      <c r="G45" s="68">
        <f t="shared" si="55"/>
        <v>2.5380000000000003</v>
      </c>
      <c r="H45" s="68">
        <f t="shared" si="55"/>
        <v>0</v>
      </c>
      <c r="I45" s="68">
        <f t="shared" si="55"/>
        <v>0</v>
      </c>
      <c r="J45" s="68" t="s">
        <v>52</v>
      </c>
      <c r="K45" s="68">
        <f t="shared" ref="K45:O45" si="56">SUM(K46:K61)</f>
        <v>0</v>
      </c>
      <c r="L45" s="68">
        <f t="shared" si="56"/>
        <v>0</v>
      </c>
      <c r="M45" s="68">
        <f t="shared" si="56"/>
        <v>0</v>
      </c>
      <c r="N45" s="68">
        <f t="shared" si="56"/>
        <v>0</v>
      </c>
      <c r="O45" s="68">
        <f t="shared" si="56"/>
        <v>0</v>
      </c>
      <c r="P45" s="68" t="s">
        <v>52</v>
      </c>
      <c r="Q45" s="68">
        <f t="shared" ref="Q45:U45" si="57">SUM(Q46:Q61)</f>
        <v>0</v>
      </c>
      <c r="R45" s="68">
        <f t="shared" si="57"/>
        <v>0</v>
      </c>
      <c r="S45" s="68">
        <f t="shared" si="57"/>
        <v>5.2149999999999999</v>
      </c>
      <c r="T45" s="68">
        <f t="shared" si="57"/>
        <v>0</v>
      </c>
      <c r="U45" s="68">
        <f t="shared" si="57"/>
        <v>0</v>
      </c>
      <c r="V45" s="68" t="s">
        <v>52</v>
      </c>
      <c r="W45" s="68">
        <f t="shared" ref="W45:AA45" si="58">SUM(W46:W61)</f>
        <v>0</v>
      </c>
      <c r="X45" s="68">
        <f t="shared" si="58"/>
        <v>0</v>
      </c>
      <c r="Y45" s="68">
        <f t="shared" si="58"/>
        <v>9.0139999999999993</v>
      </c>
      <c r="Z45" s="68">
        <f t="shared" si="58"/>
        <v>0</v>
      </c>
      <c r="AA45" s="68">
        <f t="shared" si="58"/>
        <v>0</v>
      </c>
      <c r="AB45" s="68" t="s">
        <v>52</v>
      </c>
      <c r="AC45" s="68">
        <f t="shared" ref="AC45:AG45" si="59">SUM(AC46:AC61)</f>
        <v>0</v>
      </c>
      <c r="AD45" s="68">
        <f t="shared" si="59"/>
        <v>0</v>
      </c>
      <c r="AE45" s="68">
        <f t="shared" si="59"/>
        <v>5.1100000000000003</v>
      </c>
      <c r="AF45" s="68">
        <f t="shared" si="59"/>
        <v>0</v>
      </c>
      <c r="AG45" s="68">
        <f t="shared" si="59"/>
        <v>0</v>
      </c>
      <c r="AH45" s="68" t="s">
        <v>52</v>
      </c>
      <c r="AI45" s="68">
        <f t="shared" ref="AI45:AM45" si="60">SUM(AI46:AI61)</f>
        <v>0</v>
      </c>
      <c r="AJ45" s="68">
        <f t="shared" si="60"/>
        <v>0</v>
      </c>
      <c r="AK45" s="68">
        <f t="shared" si="60"/>
        <v>5.1100000000000003</v>
      </c>
      <c r="AL45" s="68">
        <f t="shared" si="60"/>
        <v>0</v>
      </c>
      <c r="AM45" s="68">
        <f t="shared" si="60"/>
        <v>0</v>
      </c>
      <c r="AN45" s="68" t="s">
        <v>52</v>
      </c>
      <c r="AO45" s="68">
        <f t="shared" ref="AO45:AS45" si="61">SUM(AO46:AO61)</f>
        <v>0</v>
      </c>
      <c r="AP45" s="68">
        <f t="shared" si="61"/>
        <v>0</v>
      </c>
      <c r="AQ45" s="68">
        <f t="shared" si="61"/>
        <v>5.5350000000000001</v>
      </c>
      <c r="AR45" s="68">
        <f t="shared" si="61"/>
        <v>0</v>
      </c>
      <c r="AS45" s="68">
        <f t="shared" si="61"/>
        <v>0</v>
      </c>
      <c r="AT45" s="68" t="s">
        <v>52</v>
      </c>
      <c r="AU45" s="68">
        <f t="shared" ref="AU45:AY45" si="62">SUM(AU46:AU61)</f>
        <v>0</v>
      </c>
      <c r="AV45" s="68">
        <f t="shared" si="62"/>
        <v>0</v>
      </c>
      <c r="AW45" s="68">
        <f t="shared" si="62"/>
        <v>5.5350000000000001</v>
      </c>
      <c r="AX45" s="68">
        <f t="shared" si="62"/>
        <v>0</v>
      </c>
      <c r="AY45" s="68">
        <f t="shared" si="62"/>
        <v>0</v>
      </c>
      <c r="AZ45" s="68" t="s">
        <v>52</v>
      </c>
      <c r="BA45" s="68">
        <f t="shared" ref="BA45:BE45" si="63">SUM(BA46:BA61)</f>
        <v>0</v>
      </c>
      <c r="BB45" s="68">
        <f t="shared" si="63"/>
        <v>0</v>
      </c>
      <c r="BC45" s="68">
        <f t="shared" si="63"/>
        <v>5.43</v>
      </c>
      <c r="BD45" s="68">
        <f t="shared" si="63"/>
        <v>0</v>
      </c>
      <c r="BE45" s="68">
        <f t="shared" si="63"/>
        <v>0</v>
      </c>
      <c r="BF45" s="68" t="s">
        <v>52</v>
      </c>
      <c r="BG45" s="68">
        <f t="shared" ref="BG45:BK45" si="64">SUM(BG46:BG61)</f>
        <v>0</v>
      </c>
      <c r="BH45" s="68">
        <f t="shared" si="64"/>
        <v>0</v>
      </c>
      <c r="BI45" s="68">
        <f t="shared" si="64"/>
        <v>5.43</v>
      </c>
      <c r="BJ45" s="68">
        <f t="shared" si="64"/>
        <v>0</v>
      </c>
      <c r="BK45" s="68">
        <f t="shared" si="64"/>
        <v>0</v>
      </c>
      <c r="BL45" s="68" t="s">
        <v>52</v>
      </c>
      <c r="BM45" s="68">
        <f t="shared" ref="BM45:BQ45" si="65">SUM(BM46:BM61)</f>
        <v>0</v>
      </c>
      <c r="BN45" s="68">
        <f t="shared" si="65"/>
        <v>0</v>
      </c>
      <c r="BO45" s="68">
        <f t="shared" si="65"/>
        <v>5.14</v>
      </c>
      <c r="BP45" s="68">
        <f t="shared" si="65"/>
        <v>0</v>
      </c>
      <c r="BQ45" s="68">
        <f t="shared" si="65"/>
        <v>0</v>
      </c>
      <c r="BR45" s="68" t="s">
        <v>52</v>
      </c>
      <c r="BS45" s="68">
        <f t="shared" ref="BS45:BW45" si="66">SUM(BS46:BS61)</f>
        <v>0</v>
      </c>
      <c r="BT45" s="68">
        <f t="shared" si="66"/>
        <v>0</v>
      </c>
      <c r="BU45" s="68">
        <f t="shared" si="66"/>
        <v>5.14</v>
      </c>
      <c r="BV45" s="68">
        <f t="shared" si="66"/>
        <v>0</v>
      </c>
      <c r="BW45" s="68">
        <f t="shared" si="66"/>
        <v>0</v>
      </c>
      <c r="BX45" s="39" t="s">
        <v>138</v>
      </c>
    </row>
    <row r="46" spans="1:76" ht="63" x14ac:dyDescent="0.2">
      <c r="A46" s="14" t="s">
        <v>117</v>
      </c>
      <c r="B46" s="51" t="s">
        <v>256</v>
      </c>
      <c r="C46" s="52" t="s">
        <v>222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65">
        <v>3</v>
      </c>
      <c r="Q46" s="46">
        <v>0</v>
      </c>
      <c r="R46" s="46">
        <v>0</v>
      </c>
      <c r="S46" s="65">
        <v>2.4300000000000002</v>
      </c>
      <c r="T46" s="46">
        <v>0</v>
      </c>
      <c r="U46" s="46">
        <v>0</v>
      </c>
      <c r="V46" s="65">
        <v>3</v>
      </c>
      <c r="W46" s="46">
        <v>0</v>
      </c>
      <c r="X46" s="46">
        <v>0</v>
      </c>
      <c r="Y46" s="65">
        <v>3.83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6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6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6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6">
        <v>0</v>
      </c>
      <c r="BW46" s="46">
        <v>0</v>
      </c>
      <c r="BX46" s="39" t="s">
        <v>138</v>
      </c>
    </row>
    <row r="47" spans="1:76" ht="78.75" x14ac:dyDescent="0.2">
      <c r="A47" s="14" t="s">
        <v>118</v>
      </c>
      <c r="B47" s="51" t="s">
        <v>257</v>
      </c>
      <c r="C47" s="52" t="s">
        <v>223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65">
        <v>4</v>
      </c>
      <c r="Q47" s="46">
        <v>0</v>
      </c>
      <c r="R47" s="46">
        <v>0</v>
      </c>
      <c r="S47" s="65">
        <v>1.1399999999999999</v>
      </c>
      <c r="T47" s="46">
        <v>0</v>
      </c>
      <c r="U47" s="46">
        <v>0</v>
      </c>
      <c r="V47" s="65">
        <v>4</v>
      </c>
      <c r="W47" s="46">
        <v>0</v>
      </c>
      <c r="X47" s="46">
        <v>0</v>
      </c>
      <c r="Y47" s="65">
        <v>1.92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  <c r="BQ47" s="46">
        <v>0</v>
      </c>
      <c r="BR47" s="46">
        <v>0</v>
      </c>
      <c r="BS47" s="46">
        <v>0</v>
      </c>
      <c r="BT47" s="46">
        <v>0</v>
      </c>
      <c r="BU47" s="46">
        <v>0</v>
      </c>
      <c r="BV47" s="46">
        <v>0</v>
      </c>
      <c r="BW47" s="46">
        <v>0</v>
      </c>
      <c r="BX47" s="39" t="s">
        <v>138</v>
      </c>
    </row>
    <row r="48" spans="1:76" ht="78.75" x14ac:dyDescent="0.2">
      <c r="A48" s="14" t="s">
        <v>119</v>
      </c>
      <c r="B48" s="51" t="s">
        <v>258</v>
      </c>
      <c r="C48" s="52" t="s">
        <v>224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65">
        <v>4</v>
      </c>
      <c r="Q48" s="46">
        <v>0</v>
      </c>
      <c r="R48" s="46">
        <v>0</v>
      </c>
      <c r="S48" s="65">
        <v>1.645</v>
      </c>
      <c r="T48" s="46">
        <v>0</v>
      </c>
      <c r="U48" s="46">
        <v>0</v>
      </c>
      <c r="V48" s="65">
        <v>4</v>
      </c>
      <c r="W48" s="46">
        <v>0</v>
      </c>
      <c r="X48" s="46">
        <v>0</v>
      </c>
      <c r="Y48" s="65">
        <v>3.2639999999999998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6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6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6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6">
        <v>0</v>
      </c>
      <c r="BW48" s="46">
        <v>0</v>
      </c>
      <c r="BX48" s="39" t="s">
        <v>138</v>
      </c>
    </row>
    <row r="49" spans="1:76" ht="78.75" x14ac:dyDescent="0.2">
      <c r="A49" s="55" t="s">
        <v>120</v>
      </c>
      <c r="B49" s="56" t="s">
        <v>142</v>
      </c>
      <c r="C49" s="57" t="s">
        <v>53</v>
      </c>
      <c r="D49" s="46">
        <v>4</v>
      </c>
      <c r="E49" s="46">
        <v>0</v>
      </c>
      <c r="F49" s="46">
        <v>0</v>
      </c>
      <c r="G49" s="46">
        <v>1.778</v>
      </c>
      <c r="H49" s="46">
        <v>0</v>
      </c>
      <c r="I49" s="46">
        <v>0</v>
      </c>
      <c r="J49" s="46">
        <v>0.25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69">
        <v>4</v>
      </c>
      <c r="AC49" s="46">
        <v>0</v>
      </c>
      <c r="AD49" s="46">
        <v>0</v>
      </c>
      <c r="AE49" s="69">
        <v>0</v>
      </c>
      <c r="AF49" s="46">
        <v>0</v>
      </c>
      <c r="AG49" s="46">
        <v>0</v>
      </c>
      <c r="AH49" s="69">
        <v>4</v>
      </c>
      <c r="AI49" s="46">
        <v>0</v>
      </c>
      <c r="AJ49" s="46">
        <v>0</v>
      </c>
      <c r="AK49" s="69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46">
        <v>0</v>
      </c>
      <c r="AT49" s="46">
        <v>0</v>
      </c>
      <c r="AU49" s="46">
        <v>0</v>
      </c>
      <c r="AV49" s="46">
        <v>0</v>
      </c>
      <c r="AW49" s="46">
        <v>0</v>
      </c>
      <c r="AX49" s="46">
        <v>0</v>
      </c>
      <c r="AY49" s="46">
        <v>0</v>
      </c>
      <c r="AZ49" s="46">
        <v>0</v>
      </c>
      <c r="BA49" s="46">
        <v>0</v>
      </c>
      <c r="BB49" s="46">
        <v>0</v>
      </c>
      <c r="BC49" s="46">
        <v>0</v>
      </c>
      <c r="BD49" s="46">
        <v>0</v>
      </c>
      <c r="BE49" s="46">
        <v>0</v>
      </c>
      <c r="BF49" s="46">
        <v>0</v>
      </c>
      <c r="BG49" s="46">
        <v>0</v>
      </c>
      <c r="BH49" s="46">
        <v>0</v>
      </c>
      <c r="BI49" s="46">
        <v>0</v>
      </c>
      <c r="BJ49" s="46">
        <v>0</v>
      </c>
      <c r="BK49" s="46">
        <v>0</v>
      </c>
      <c r="BL49" s="46">
        <v>0</v>
      </c>
      <c r="BM49" s="46">
        <v>0</v>
      </c>
      <c r="BN49" s="46">
        <v>0</v>
      </c>
      <c r="BO49" s="46">
        <v>0</v>
      </c>
      <c r="BP49" s="46">
        <v>0</v>
      </c>
      <c r="BQ49" s="46">
        <v>0</v>
      </c>
      <c r="BR49" s="46">
        <v>0</v>
      </c>
      <c r="BS49" s="46">
        <v>0</v>
      </c>
      <c r="BT49" s="46">
        <v>0</v>
      </c>
      <c r="BU49" s="46">
        <v>0</v>
      </c>
      <c r="BV49" s="46">
        <v>0</v>
      </c>
      <c r="BW49" s="46">
        <v>0</v>
      </c>
      <c r="BX49" s="44" t="s">
        <v>138</v>
      </c>
    </row>
    <row r="50" spans="1:76" ht="78.75" x14ac:dyDescent="0.2">
      <c r="A50" s="14" t="s">
        <v>121</v>
      </c>
      <c r="B50" s="56" t="s">
        <v>225</v>
      </c>
      <c r="C50" s="57" t="s">
        <v>226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0.25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69">
        <v>4</v>
      </c>
      <c r="AC50" s="46">
        <v>0</v>
      </c>
      <c r="AD50" s="46">
        <v>0</v>
      </c>
      <c r="AE50" s="69">
        <v>1.98</v>
      </c>
      <c r="AF50" s="46">
        <v>0</v>
      </c>
      <c r="AG50" s="46">
        <v>0</v>
      </c>
      <c r="AH50" s="69">
        <v>4</v>
      </c>
      <c r="AI50" s="46">
        <v>0</v>
      </c>
      <c r="AJ50" s="46">
        <v>0</v>
      </c>
      <c r="AK50" s="69">
        <v>1.98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0</v>
      </c>
      <c r="AV50" s="46">
        <v>0</v>
      </c>
      <c r="AW50" s="46"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0</v>
      </c>
      <c r="BF50" s="46">
        <v>0</v>
      </c>
      <c r="BG50" s="46">
        <v>0</v>
      </c>
      <c r="BH50" s="46">
        <v>0</v>
      </c>
      <c r="BI50" s="46">
        <v>0</v>
      </c>
      <c r="BJ50" s="46">
        <v>0</v>
      </c>
      <c r="BK50" s="46">
        <v>0</v>
      </c>
      <c r="BL50" s="46">
        <v>0</v>
      </c>
      <c r="BM50" s="46">
        <v>0</v>
      </c>
      <c r="BN50" s="46">
        <v>0</v>
      </c>
      <c r="BO50" s="46">
        <v>0</v>
      </c>
      <c r="BP50" s="46">
        <v>0</v>
      </c>
      <c r="BQ50" s="46">
        <v>0</v>
      </c>
      <c r="BR50" s="46">
        <v>0</v>
      </c>
      <c r="BS50" s="46">
        <v>0</v>
      </c>
      <c r="BT50" s="46">
        <v>0</v>
      </c>
      <c r="BU50" s="46">
        <v>0</v>
      </c>
      <c r="BV50" s="46">
        <v>0</v>
      </c>
      <c r="BW50" s="46">
        <v>0</v>
      </c>
      <c r="BX50" s="39" t="s">
        <v>138</v>
      </c>
    </row>
    <row r="51" spans="1:76" ht="63" x14ac:dyDescent="0.2">
      <c r="A51" s="14" t="s">
        <v>122</v>
      </c>
      <c r="B51" s="56" t="s">
        <v>141</v>
      </c>
      <c r="C51" s="57" t="s">
        <v>54</v>
      </c>
      <c r="D51" s="46">
        <v>3</v>
      </c>
      <c r="E51" s="46">
        <v>0</v>
      </c>
      <c r="F51" s="46">
        <v>0</v>
      </c>
      <c r="G51" s="46">
        <v>0.76</v>
      </c>
      <c r="H51" s="46">
        <v>0</v>
      </c>
      <c r="I51" s="46">
        <v>0</v>
      </c>
      <c r="J51" s="46">
        <v>0.25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69">
        <v>3</v>
      </c>
      <c r="AC51" s="46">
        <v>0</v>
      </c>
      <c r="AD51" s="46">
        <v>0</v>
      </c>
      <c r="AE51" s="69">
        <v>0.76</v>
      </c>
      <c r="AF51" s="46">
        <v>0</v>
      </c>
      <c r="AG51" s="46">
        <v>0</v>
      </c>
      <c r="AH51" s="69">
        <v>3</v>
      </c>
      <c r="AI51" s="46">
        <v>0</v>
      </c>
      <c r="AJ51" s="46">
        <v>0</v>
      </c>
      <c r="AK51" s="69">
        <v>0.76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46">
        <v>0</v>
      </c>
      <c r="AT51" s="46">
        <v>0</v>
      </c>
      <c r="AU51" s="46">
        <v>0</v>
      </c>
      <c r="AV51" s="46">
        <v>0</v>
      </c>
      <c r="AW51" s="46">
        <v>0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v>0</v>
      </c>
      <c r="BL51" s="46">
        <v>0</v>
      </c>
      <c r="BM51" s="46">
        <v>0</v>
      </c>
      <c r="BN51" s="46">
        <v>0</v>
      </c>
      <c r="BO51" s="46">
        <v>0</v>
      </c>
      <c r="BP51" s="46">
        <v>0</v>
      </c>
      <c r="BQ51" s="46">
        <v>0</v>
      </c>
      <c r="BR51" s="46">
        <v>0</v>
      </c>
      <c r="BS51" s="46">
        <v>0</v>
      </c>
      <c r="BT51" s="46">
        <v>0</v>
      </c>
      <c r="BU51" s="46">
        <v>0</v>
      </c>
      <c r="BV51" s="46">
        <v>0</v>
      </c>
      <c r="BW51" s="46">
        <v>0</v>
      </c>
      <c r="BX51" s="39" t="s">
        <v>138</v>
      </c>
    </row>
    <row r="52" spans="1:76" ht="63" x14ac:dyDescent="0.2">
      <c r="A52" s="14" t="s">
        <v>123</v>
      </c>
      <c r="B52" s="56" t="s">
        <v>227</v>
      </c>
      <c r="C52" s="57" t="s">
        <v>228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69">
        <v>3</v>
      </c>
      <c r="AC52" s="46">
        <v>0</v>
      </c>
      <c r="AD52" s="46">
        <v>0</v>
      </c>
      <c r="AE52" s="69">
        <v>2.37</v>
      </c>
      <c r="AF52" s="46">
        <v>0</v>
      </c>
      <c r="AG52" s="46">
        <v>0</v>
      </c>
      <c r="AH52" s="69">
        <v>3</v>
      </c>
      <c r="AI52" s="46">
        <v>0</v>
      </c>
      <c r="AJ52" s="46">
        <v>0</v>
      </c>
      <c r="AK52" s="69">
        <v>2.37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>
        <v>0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  <c r="BQ52" s="46">
        <v>0</v>
      </c>
      <c r="BR52" s="46">
        <v>0</v>
      </c>
      <c r="BS52" s="46">
        <v>0</v>
      </c>
      <c r="BT52" s="46">
        <v>0</v>
      </c>
      <c r="BU52" s="46">
        <v>0</v>
      </c>
      <c r="BV52" s="46">
        <v>0</v>
      </c>
      <c r="BW52" s="46">
        <v>0</v>
      </c>
      <c r="BX52" s="39" t="s">
        <v>138</v>
      </c>
    </row>
    <row r="53" spans="1:76" ht="63" x14ac:dyDescent="0.2">
      <c r="A53" s="14" t="s">
        <v>124</v>
      </c>
      <c r="B53" s="53" t="s">
        <v>229</v>
      </c>
      <c r="C53" s="54" t="s">
        <v>230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66">
        <v>3</v>
      </c>
      <c r="AO53" s="46">
        <v>0</v>
      </c>
      <c r="AP53" s="46">
        <v>0</v>
      </c>
      <c r="AQ53" s="66">
        <v>1.95</v>
      </c>
      <c r="AR53" s="46">
        <v>0</v>
      </c>
      <c r="AS53" s="46">
        <v>0</v>
      </c>
      <c r="AT53" s="66">
        <v>3</v>
      </c>
      <c r="AU53" s="46">
        <v>0</v>
      </c>
      <c r="AV53" s="46">
        <v>0</v>
      </c>
      <c r="AW53" s="66">
        <v>1.95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46">
        <v>0</v>
      </c>
      <c r="BR53" s="46">
        <v>0</v>
      </c>
      <c r="BS53" s="46">
        <v>0</v>
      </c>
      <c r="BT53" s="46">
        <v>0</v>
      </c>
      <c r="BU53" s="46">
        <v>0</v>
      </c>
      <c r="BV53" s="46">
        <v>0</v>
      </c>
      <c r="BW53" s="46">
        <v>0</v>
      </c>
      <c r="BX53" s="39" t="s">
        <v>138</v>
      </c>
    </row>
    <row r="54" spans="1:76" ht="63" x14ac:dyDescent="0.2">
      <c r="A54" s="14" t="s">
        <v>125</v>
      </c>
      <c r="B54" s="53" t="s">
        <v>231</v>
      </c>
      <c r="C54" s="54" t="s">
        <v>232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0</v>
      </c>
      <c r="AN54" s="66">
        <v>4</v>
      </c>
      <c r="AO54" s="46">
        <v>0</v>
      </c>
      <c r="AP54" s="46">
        <v>0</v>
      </c>
      <c r="AQ54" s="66">
        <v>2.21</v>
      </c>
      <c r="AR54" s="46">
        <v>0</v>
      </c>
      <c r="AS54" s="46">
        <v>0</v>
      </c>
      <c r="AT54" s="66">
        <v>4</v>
      </c>
      <c r="AU54" s="46">
        <v>0</v>
      </c>
      <c r="AV54" s="46">
        <v>0</v>
      </c>
      <c r="AW54" s="66">
        <v>2.21</v>
      </c>
      <c r="AX54" s="46">
        <v>0</v>
      </c>
      <c r="AY54" s="46">
        <v>0</v>
      </c>
      <c r="AZ54" s="46">
        <v>0</v>
      </c>
      <c r="BA54" s="46">
        <v>0</v>
      </c>
      <c r="BB54" s="46">
        <v>0</v>
      </c>
      <c r="BC54" s="46">
        <v>0</v>
      </c>
      <c r="BD54" s="46">
        <v>0</v>
      </c>
      <c r="BE54" s="46">
        <v>0</v>
      </c>
      <c r="BF54" s="46">
        <v>0</v>
      </c>
      <c r="BG54" s="46">
        <v>0</v>
      </c>
      <c r="BH54" s="46">
        <v>0</v>
      </c>
      <c r="BI54" s="46">
        <v>0</v>
      </c>
      <c r="BJ54" s="46">
        <v>0</v>
      </c>
      <c r="BK54" s="46">
        <v>0</v>
      </c>
      <c r="BL54" s="46">
        <v>0</v>
      </c>
      <c r="BM54" s="46">
        <v>0</v>
      </c>
      <c r="BN54" s="46">
        <v>0</v>
      </c>
      <c r="BO54" s="46">
        <v>0</v>
      </c>
      <c r="BP54" s="46">
        <v>0</v>
      </c>
      <c r="BQ54" s="46">
        <v>0</v>
      </c>
      <c r="BR54" s="46">
        <v>0</v>
      </c>
      <c r="BS54" s="46">
        <v>0</v>
      </c>
      <c r="BT54" s="46">
        <v>0</v>
      </c>
      <c r="BU54" s="46">
        <v>0</v>
      </c>
      <c r="BV54" s="46">
        <v>0</v>
      </c>
      <c r="BW54" s="46">
        <v>0</v>
      </c>
      <c r="BX54" s="39" t="s">
        <v>138</v>
      </c>
    </row>
    <row r="55" spans="1:76" ht="78.75" x14ac:dyDescent="0.2">
      <c r="A55" s="55" t="s">
        <v>126</v>
      </c>
      <c r="B55" s="53" t="s">
        <v>233</v>
      </c>
      <c r="C55" s="54" t="s">
        <v>234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66">
        <v>4</v>
      </c>
      <c r="AO55" s="46">
        <v>0</v>
      </c>
      <c r="AP55" s="46">
        <v>0</v>
      </c>
      <c r="AQ55" s="66">
        <v>1.03</v>
      </c>
      <c r="AR55" s="46">
        <v>0</v>
      </c>
      <c r="AS55" s="46">
        <v>0</v>
      </c>
      <c r="AT55" s="66">
        <v>4</v>
      </c>
      <c r="AU55" s="46">
        <v>0</v>
      </c>
      <c r="AV55" s="46">
        <v>0</v>
      </c>
      <c r="AW55" s="66">
        <v>1.03</v>
      </c>
      <c r="AX55" s="46">
        <v>0</v>
      </c>
      <c r="AY55" s="46">
        <v>0</v>
      </c>
      <c r="AZ55" s="46">
        <v>0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>
        <v>0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6">
        <v>0</v>
      </c>
      <c r="BR55" s="46">
        <v>0</v>
      </c>
      <c r="BS55" s="46">
        <v>0</v>
      </c>
      <c r="BT55" s="46">
        <v>0</v>
      </c>
      <c r="BU55" s="46">
        <v>0</v>
      </c>
      <c r="BV55" s="46">
        <v>0</v>
      </c>
      <c r="BW55" s="46">
        <v>0</v>
      </c>
      <c r="BX55" s="45" t="s">
        <v>138</v>
      </c>
    </row>
    <row r="56" spans="1:76" ht="63" x14ac:dyDescent="0.2">
      <c r="A56" s="55" t="s">
        <v>127</v>
      </c>
      <c r="B56" s="53" t="s">
        <v>235</v>
      </c>
      <c r="C56" s="54" t="s">
        <v>236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66">
        <v>3</v>
      </c>
      <c r="AO56" s="46">
        <v>0</v>
      </c>
      <c r="AP56" s="46">
        <v>0</v>
      </c>
      <c r="AQ56" s="66">
        <v>0.34499999999999997</v>
      </c>
      <c r="AR56" s="46">
        <v>0</v>
      </c>
      <c r="AS56" s="46">
        <v>0</v>
      </c>
      <c r="AT56" s="66">
        <v>3</v>
      </c>
      <c r="AU56" s="46">
        <v>0</v>
      </c>
      <c r="AV56" s="46">
        <v>0</v>
      </c>
      <c r="AW56" s="66">
        <v>0.34499999999999997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>
        <v>0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5" t="s">
        <v>138</v>
      </c>
    </row>
    <row r="57" spans="1:76" ht="63" x14ac:dyDescent="0.2">
      <c r="A57" s="55" t="s">
        <v>128</v>
      </c>
      <c r="B57" s="58" t="s">
        <v>237</v>
      </c>
      <c r="C57" s="59" t="s">
        <v>238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6">
        <v>0</v>
      </c>
      <c r="AY57" s="46">
        <v>0</v>
      </c>
      <c r="AZ57" s="67">
        <v>4</v>
      </c>
      <c r="BA57" s="46">
        <v>0</v>
      </c>
      <c r="BB57" s="46">
        <v>0</v>
      </c>
      <c r="BC57" s="67">
        <v>4.3099999999999996</v>
      </c>
      <c r="BD57" s="46">
        <v>0</v>
      </c>
      <c r="BE57" s="46">
        <v>0</v>
      </c>
      <c r="BF57" s="67">
        <v>4</v>
      </c>
      <c r="BG57" s="46">
        <v>0</v>
      </c>
      <c r="BH57" s="46">
        <v>0</v>
      </c>
      <c r="BI57" s="67">
        <v>4.3099999999999996</v>
      </c>
      <c r="BJ57" s="46">
        <v>0</v>
      </c>
      <c r="BK57" s="46">
        <v>0</v>
      </c>
      <c r="BL57" s="46">
        <v>0</v>
      </c>
      <c r="BM57" s="46">
        <v>0</v>
      </c>
      <c r="BN57" s="46">
        <v>0</v>
      </c>
      <c r="BO57" s="46">
        <v>0</v>
      </c>
      <c r="BP57" s="46">
        <v>0</v>
      </c>
      <c r="BQ57" s="46">
        <v>0</v>
      </c>
      <c r="BR57" s="46">
        <v>0</v>
      </c>
      <c r="BS57" s="46">
        <v>0</v>
      </c>
      <c r="BT57" s="46">
        <v>0</v>
      </c>
      <c r="BU57" s="46">
        <v>0</v>
      </c>
      <c r="BV57" s="46">
        <v>0</v>
      </c>
      <c r="BW57" s="46">
        <v>0</v>
      </c>
      <c r="BX57" s="45" t="s">
        <v>138</v>
      </c>
    </row>
    <row r="58" spans="1:76" ht="78.75" x14ac:dyDescent="0.2">
      <c r="A58" s="14" t="s">
        <v>129</v>
      </c>
      <c r="B58" s="58" t="s">
        <v>239</v>
      </c>
      <c r="C58" s="59" t="s">
        <v>240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T58" s="46">
        <v>0</v>
      </c>
      <c r="AU58" s="46">
        <v>0</v>
      </c>
      <c r="AV58" s="46">
        <v>0</v>
      </c>
      <c r="AW58" s="46">
        <v>0</v>
      </c>
      <c r="AX58" s="46">
        <v>0</v>
      </c>
      <c r="AY58" s="46">
        <v>0</v>
      </c>
      <c r="AZ58" s="67">
        <v>3</v>
      </c>
      <c r="BA58" s="46">
        <v>0</v>
      </c>
      <c r="BB58" s="46">
        <v>0</v>
      </c>
      <c r="BC58" s="67">
        <v>1.1200000000000001</v>
      </c>
      <c r="BD58" s="46">
        <v>0</v>
      </c>
      <c r="BE58" s="46">
        <v>0</v>
      </c>
      <c r="BF58" s="67">
        <v>3</v>
      </c>
      <c r="BG58" s="46">
        <v>0</v>
      </c>
      <c r="BH58" s="46">
        <v>0</v>
      </c>
      <c r="BI58" s="67">
        <v>1.1200000000000001</v>
      </c>
      <c r="BJ58" s="46">
        <v>0</v>
      </c>
      <c r="BK58" s="46">
        <v>0</v>
      </c>
      <c r="BL58" s="46">
        <v>0</v>
      </c>
      <c r="BM58" s="46">
        <v>0</v>
      </c>
      <c r="BN58" s="46">
        <v>0</v>
      </c>
      <c r="BO58" s="46">
        <v>0</v>
      </c>
      <c r="BP58" s="46">
        <v>0</v>
      </c>
      <c r="BQ58" s="46">
        <v>0</v>
      </c>
      <c r="BR58" s="46">
        <v>0</v>
      </c>
      <c r="BS58" s="46">
        <v>0</v>
      </c>
      <c r="BT58" s="46">
        <v>0</v>
      </c>
      <c r="BU58" s="46">
        <v>0</v>
      </c>
      <c r="BV58" s="46">
        <v>0</v>
      </c>
      <c r="BW58" s="46">
        <v>0</v>
      </c>
      <c r="BX58" s="45" t="s">
        <v>138</v>
      </c>
    </row>
    <row r="59" spans="1:76" ht="63" x14ac:dyDescent="0.2">
      <c r="A59" s="14" t="s">
        <v>130</v>
      </c>
      <c r="B59" s="60" t="s">
        <v>241</v>
      </c>
      <c r="C59" s="61" t="s">
        <v>242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6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72">
        <v>3</v>
      </c>
      <c r="BM59" s="46">
        <v>0</v>
      </c>
      <c r="BN59" s="46">
        <v>0</v>
      </c>
      <c r="BO59" s="72">
        <v>0.7</v>
      </c>
      <c r="BP59" s="46">
        <v>0</v>
      </c>
      <c r="BQ59" s="46">
        <v>0</v>
      </c>
      <c r="BR59" s="72">
        <v>3</v>
      </c>
      <c r="BS59" s="46">
        <v>0</v>
      </c>
      <c r="BT59" s="46">
        <v>0</v>
      </c>
      <c r="BU59" s="72">
        <v>0.7</v>
      </c>
      <c r="BV59" s="46">
        <v>0</v>
      </c>
      <c r="BW59" s="46">
        <v>0</v>
      </c>
      <c r="BX59" s="40" t="s">
        <v>138</v>
      </c>
    </row>
    <row r="60" spans="1:76" ht="78.75" x14ac:dyDescent="0.2">
      <c r="A60" s="14" t="s">
        <v>131</v>
      </c>
      <c r="B60" s="62" t="s">
        <v>243</v>
      </c>
      <c r="C60" s="61" t="s">
        <v>244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72">
        <v>4</v>
      </c>
      <c r="BM60" s="46">
        <v>0</v>
      </c>
      <c r="BN60" s="46">
        <v>0</v>
      </c>
      <c r="BO60" s="72">
        <v>3.89</v>
      </c>
      <c r="BP60" s="46">
        <v>0</v>
      </c>
      <c r="BQ60" s="46">
        <v>0</v>
      </c>
      <c r="BR60" s="72">
        <v>4</v>
      </c>
      <c r="BS60" s="46">
        <v>0</v>
      </c>
      <c r="BT60" s="46">
        <v>0</v>
      </c>
      <c r="BU60" s="72">
        <v>3.89</v>
      </c>
      <c r="BV60" s="46">
        <v>0</v>
      </c>
      <c r="BW60" s="46">
        <v>0</v>
      </c>
      <c r="BX60" s="40" t="s">
        <v>138</v>
      </c>
    </row>
    <row r="61" spans="1:76" ht="63" x14ac:dyDescent="0.2">
      <c r="A61" s="14" t="s">
        <v>132</v>
      </c>
      <c r="B61" s="63" t="s">
        <v>245</v>
      </c>
      <c r="C61" s="61" t="s">
        <v>246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72">
        <v>3</v>
      </c>
      <c r="BM61" s="46">
        <v>0</v>
      </c>
      <c r="BN61" s="46">
        <v>0</v>
      </c>
      <c r="BO61" s="72">
        <v>0.55000000000000004</v>
      </c>
      <c r="BP61" s="46">
        <v>0</v>
      </c>
      <c r="BQ61" s="46">
        <v>0</v>
      </c>
      <c r="BR61" s="72">
        <v>3</v>
      </c>
      <c r="BS61" s="46">
        <v>0</v>
      </c>
      <c r="BT61" s="46">
        <v>0</v>
      </c>
      <c r="BU61" s="72">
        <v>0.55000000000000004</v>
      </c>
      <c r="BV61" s="46">
        <v>0</v>
      </c>
      <c r="BW61" s="46">
        <v>0</v>
      </c>
      <c r="BX61" s="40" t="s">
        <v>138</v>
      </c>
    </row>
    <row r="62" spans="1:76" ht="31.5" x14ac:dyDescent="0.2">
      <c r="A62" s="10" t="s">
        <v>55</v>
      </c>
      <c r="B62" s="11" t="s">
        <v>56</v>
      </c>
      <c r="C62" s="12" t="s">
        <v>21</v>
      </c>
      <c r="D62" s="68" t="s">
        <v>52</v>
      </c>
      <c r="E62" s="68">
        <f t="shared" ref="E62" si="67">E63</f>
        <v>0</v>
      </c>
      <c r="F62" s="68">
        <f t="shared" ref="F62" si="68">F63</f>
        <v>0</v>
      </c>
      <c r="G62" s="68">
        <f t="shared" ref="G62" si="69">G63</f>
        <v>0</v>
      </c>
      <c r="H62" s="68">
        <f t="shared" ref="H62" si="70">H63</f>
        <v>0</v>
      </c>
      <c r="I62" s="68">
        <f t="shared" ref="I62" si="71">I63</f>
        <v>0</v>
      </c>
      <c r="J62" s="68" t="s">
        <v>52</v>
      </c>
      <c r="K62" s="68">
        <f t="shared" ref="K62" si="72">K63</f>
        <v>0</v>
      </c>
      <c r="L62" s="68">
        <f t="shared" ref="L62" si="73">L63</f>
        <v>0</v>
      </c>
      <c r="M62" s="68">
        <f t="shared" ref="M62" si="74">M63</f>
        <v>0</v>
      </c>
      <c r="N62" s="68">
        <f t="shared" ref="N62" si="75">N63</f>
        <v>0</v>
      </c>
      <c r="O62" s="68">
        <f t="shared" ref="O62" si="76">O63</f>
        <v>0</v>
      </c>
      <c r="P62" s="68" t="s">
        <v>52</v>
      </c>
      <c r="Q62" s="68">
        <f t="shared" ref="Q62" si="77">Q63</f>
        <v>0</v>
      </c>
      <c r="R62" s="68">
        <f t="shared" ref="R62" si="78">R63</f>
        <v>0</v>
      </c>
      <c r="S62" s="68">
        <f t="shared" ref="S62" si="79">S63</f>
        <v>0.5</v>
      </c>
      <c r="T62" s="68">
        <f t="shared" ref="T62" si="80">T63</f>
        <v>0</v>
      </c>
      <c r="U62" s="68">
        <f t="shared" ref="U62" si="81">U63</f>
        <v>0</v>
      </c>
      <c r="V62" s="68" t="s">
        <v>52</v>
      </c>
      <c r="W62" s="68">
        <f t="shared" ref="W62" si="82">W63</f>
        <v>0</v>
      </c>
      <c r="X62" s="68">
        <f t="shared" ref="X62" si="83">X63</f>
        <v>0</v>
      </c>
      <c r="Y62" s="68">
        <f t="shared" ref="Y62" si="84">Y63</f>
        <v>0.5</v>
      </c>
      <c r="Z62" s="68">
        <f t="shared" ref="Z62" si="85">Z63</f>
        <v>0</v>
      </c>
      <c r="AA62" s="68">
        <f t="shared" ref="AA62" si="86">AA63</f>
        <v>0</v>
      </c>
      <c r="AB62" s="68" t="s">
        <v>52</v>
      </c>
      <c r="AC62" s="68">
        <f t="shared" ref="AC62" si="87">AC63</f>
        <v>0</v>
      </c>
      <c r="AD62" s="68">
        <f t="shared" ref="AD62" si="88">AD63</f>
        <v>0</v>
      </c>
      <c r="AE62" s="68">
        <f t="shared" ref="AE62" si="89">AE63</f>
        <v>0</v>
      </c>
      <c r="AF62" s="68">
        <f t="shared" ref="AF62" si="90">AF63</f>
        <v>0</v>
      </c>
      <c r="AG62" s="68">
        <f t="shared" ref="AG62" si="91">AG63</f>
        <v>0</v>
      </c>
      <c r="AH62" s="68" t="s">
        <v>52</v>
      </c>
      <c r="AI62" s="68">
        <f t="shared" ref="AI62" si="92">AI63</f>
        <v>0</v>
      </c>
      <c r="AJ62" s="68">
        <f t="shared" ref="AJ62" si="93">AJ63</f>
        <v>0</v>
      </c>
      <c r="AK62" s="68">
        <f t="shared" ref="AK62" si="94">AK63</f>
        <v>0</v>
      </c>
      <c r="AL62" s="68">
        <f t="shared" ref="AL62" si="95">AL63</f>
        <v>0</v>
      </c>
      <c r="AM62" s="68">
        <f t="shared" ref="AM62" si="96">AM63</f>
        <v>0</v>
      </c>
      <c r="AN62" s="68" t="s">
        <v>52</v>
      </c>
      <c r="AO62" s="68">
        <f t="shared" ref="AO62" si="97">AO63</f>
        <v>0</v>
      </c>
      <c r="AP62" s="68">
        <f t="shared" ref="AP62" si="98">AP63</f>
        <v>0</v>
      </c>
      <c r="AQ62" s="68">
        <f t="shared" ref="AQ62" si="99">AQ63</f>
        <v>0</v>
      </c>
      <c r="AR62" s="68">
        <f t="shared" ref="AR62" si="100">AR63</f>
        <v>0</v>
      </c>
      <c r="AS62" s="68">
        <f t="shared" ref="AS62" si="101">AS63</f>
        <v>0</v>
      </c>
      <c r="AT62" s="68" t="s">
        <v>52</v>
      </c>
      <c r="AU62" s="68">
        <f t="shared" ref="AU62" si="102">AU63</f>
        <v>0</v>
      </c>
      <c r="AV62" s="68">
        <f t="shared" ref="AV62" si="103">AV63</f>
        <v>0</v>
      </c>
      <c r="AW62" s="68">
        <f t="shared" ref="AW62" si="104">AW63</f>
        <v>0</v>
      </c>
      <c r="AX62" s="68">
        <f t="shared" ref="AX62" si="105">AX63</f>
        <v>0</v>
      </c>
      <c r="AY62" s="68">
        <f t="shared" ref="AY62" si="106">AY63</f>
        <v>0</v>
      </c>
      <c r="AZ62" s="68" t="s">
        <v>52</v>
      </c>
      <c r="BA62" s="68">
        <f t="shared" ref="BA62" si="107">BA63</f>
        <v>0</v>
      </c>
      <c r="BB62" s="68">
        <f t="shared" ref="BB62" si="108">BB63</f>
        <v>0</v>
      </c>
      <c r="BC62" s="68">
        <f t="shared" ref="BC62" si="109">BC63</f>
        <v>0</v>
      </c>
      <c r="BD62" s="68">
        <f t="shared" ref="BD62" si="110">BD63</f>
        <v>0</v>
      </c>
      <c r="BE62" s="68">
        <f t="shared" ref="BE62" si="111">BE63</f>
        <v>0</v>
      </c>
      <c r="BF62" s="68" t="s">
        <v>52</v>
      </c>
      <c r="BG62" s="68">
        <f t="shared" ref="BG62" si="112">BG63</f>
        <v>0</v>
      </c>
      <c r="BH62" s="68">
        <f t="shared" ref="BH62" si="113">BH63</f>
        <v>0</v>
      </c>
      <c r="BI62" s="68">
        <f t="shared" ref="BI62" si="114">BI63</f>
        <v>0</v>
      </c>
      <c r="BJ62" s="68">
        <f t="shared" ref="BJ62" si="115">BJ63</f>
        <v>0</v>
      </c>
      <c r="BK62" s="68">
        <f t="shared" ref="BK62" si="116">BK63</f>
        <v>0</v>
      </c>
      <c r="BL62" s="68" t="s">
        <v>52</v>
      </c>
      <c r="BM62" s="68">
        <f t="shared" ref="BM62" si="117">BM63</f>
        <v>0</v>
      </c>
      <c r="BN62" s="68">
        <f t="shared" ref="BN62" si="118">BN63</f>
        <v>0</v>
      </c>
      <c r="BO62" s="68">
        <f t="shared" ref="BO62" si="119">BO63</f>
        <v>0</v>
      </c>
      <c r="BP62" s="68">
        <f t="shared" ref="BP62" si="120">BP63</f>
        <v>0</v>
      </c>
      <c r="BQ62" s="68">
        <f t="shared" ref="BQ62" si="121">BQ63</f>
        <v>0</v>
      </c>
      <c r="BR62" s="68" t="s">
        <v>52</v>
      </c>
      <c r="BS62" s="68">
        <f>BS63</f>
        <v>0</v>
      </c>
      <c r="BT62" s="68">
        <f t="shared" ref="BT62:BW62" si="122">BT63</f>
        <v>0</v>
      </c>
      <c r="BU62" s="68">
        <f t="shared" si="122"/>
        <v>0</v>
      </c>
      <c r="BV62" s="68">
        <f t="shared" si="122"/>
        <v>0</v>
      </c>
      <c r="BW62" s="68">
        <f t="shared" si="122"/>
        <v>0</v>
      </c>
      <c r="BX62" s="39" t="s">
        <v>138</v>
      </c>
    </row>
    <row r="63" spans="1:76" ht="47.25" x14ac:dyDescent="0.2">
      <c r="A63" s="14" t="s">
        <v>133</v>
      </c>
      <c r="B63" s="51" t="s">
        <v>247</v>
      </c>
      <c r="C63" s="52" t="s">
        <v>248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65">
        <v>4</v>
      </c>
      <c r="Q63" s="46">
        <v>0</v>
      </c>
      <c r="R63" s="46">
        <v>0</v>
      </c>
      <c r="S63" s="65">
        <v>0.5</v>
      </c>
      <c r="T63" s="46">
        <v>0</v>
      </c>
      <c r="U63" s="46">
        <v>0</v>
      </c>
      <c r="V63" s="65">
        <v>3</v>
      </c>
      <c r="W63" s="46">
        <v>0</v>
      </c>
      <c r="X63" s="46">
        <v>0</v>
      </c>
      <c r="Y63" s="65">
        <v>0.5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6">
        <v>0</v>
      </c>
      <c r="BW63" s="46">
        <v>0</v>
      </c>
      <c r="BX63" s="40" t="s">
        <v>138</v>
      </c>
    </row>
    <row r="64" spans="1:76" ht="31.5" x14ac:dyDescent="0.2">
      <c r="A64" s="7" t="s">
        <v>14</v>
      </c>
      <c r="B64" s="8" t="s">
        <v>57</v>
      </c>
      <c r="C64" s="9" t="s">
        <v>21</v>
      </c>
      <c r="D64" s="71" t="s">
        <v>52</v>
      </c>
      <c r="E64" s="71">
        <f>SUM(E65:E72)</f>
        <v>0</v>
      </c>
      <c r="F64" s="71">
        <f t="shared" ref="F64:I64" si="123">SUM(F65:F72)</f>
        <v>0</v>
      </c>
      <c r="G64" s="71">
        <f t="shared" si="123"/>
        <v>0</v>
      </c>
      <c r="H64" s="71">
        <f t="shared" si="123"/>
        <v>0</v>
      </c>
      <c r="I64" s="71">
        <f t="shared" si="123"/>
        <v>0</v>
      </c>
      <c r="J64" s="71" t="s">
        <v>52</v>
      </c>
      <c r="K64" s="71">
        <f t="shared" ref="K64:O64" si="124">SUM(K65:K72)</f>
        <v>0</v>
      </c>
      <c r="L64" s="71">
        <f t="shared" si="124"/>
        <v>0</v>
      </c>
      <c r="M64" s="71">
        <f t="shared" si="124"/>
        <v>0</v>
      </c>
      <c r="N64" s="71">
        <f t="shared" si="124"/>
        <v>0</v>
      </c>
      <c r="O64" s="71">
        <f t="shared" si="124"/>
        <v>0</v>
      </c>
      <c r="P64" s="71" t="s">
        <v>52</v>
      </c>
      <c r="Q64" s="71">
        <f t="shared" ref="Q64:U64" si="125">SUM(Q65:Q72)</f>
        <v>0</v>
      </c>
      <c r="R64" s="71">
        <f t="shared" si="125"/>
        <v>0</v>
      </c>
      <c r="S64" s="71">
        <f t="shared" si="125"/>
        <v>0</v>
      </c>
      <c r="T64" s="71">
        <f t="shared" si="125"/>
        <v>0</v>
      </c>
      <c r="U64" s="71">
        <f t="shared" si="125"/>
        <v>0</v>
      </c>
      <c r="V64" s="71" t="s">
        <v>52</v>
      </c>
      <c r="W64" s="71">
        <f t="shared" ref="W64:AA64" si="126">SUM(W65:W72)</f>
        <v>0</v>
      </c>
      <c r="X64" s="71">
        <f t="shared" si="126"/>
        <v>0</v>
      </c>
      <c r="Y64" s="71">
        <f t="shared" si="126"/>
        <v>0</v>
      </c>
      <c r="Z64" s="71">
        <f t="shared" si="126"/>
        <v>0</v>
      </c>
      <c r="AA64" s="71">
        <f t="shared" si="126"/>
        <v>0</v>
      </c>
      <c r="AB64" s="71" t="s">
        <v>52</v>
      </c>
      <c r="AC64" s="71">
        <f t="shared" ref="AC64:AF64" si="127">SUM(AC65:AC72)</f>
        <v>0</v>
      </c>
      <c r="AD64" s="71">
        <f t="shared" si="127"/>
        <v>0</v>
      </c>
      <c r="AE64" s="71">
        <f t="shared" si="127"/>
        <v>0</v>
      </c>
      <c r="AF64" s="71">
        <f t="shared" si="127"/>
        <v>0</v>
      </c>
      <c r="AG64" s="71">
        <v>0</v>
      </c>
      <c r="AH64" s="71" t="s">
        <v>52</v>
      </c>
      <c r="AI64" s="71">
        <f t="shared" ref="AI64:AM64" si="128">SUM(AI65:AI72)</f>
        <v>0</v>
      </c>
      <c r="AJ64" s="71">
        <f t="shared" si="128"/>
        <v>0</v>
      </c>
      <c r="AK64" s="71">
        <f t="shared" si="128"/>
        <v>0</v>
      </c>
      <c r="AL64" s="71">
        <f t="shared" si="128"/>
        <v>0</v>
      </c>
      <c r="AM64" s="71">
        <f t="shared" si="128"/>
        <v>0</v>
      </c>
      <c r="AN64" s="71" t="s">
        <v>52</v>
      </c>
      <c r="AO64" s="71">
        <f t="shared" ref="AO64:AS64" si="129">SUM(AO65:AO72)</f>
        <v>0</v>
      </c>
      <c r="AP64" s="71">
        <f t="shared" si="129"/>
        <v>0</v>
      </c>
      <c r="AQ64" s="71">
        <f t="shared" si="129"/>
        <v>0</v>
      </c>
      <c r="AR64" s="71">
        <f t="shared" si="129"/>
        <v>0</v>
      </c>
      <c r="AS64" s="71">
        <f t="shared" si="129"/>
        <v>0</v>
      </c>
      <c r="AT64" s="71" t="s">
        <v>52</v>
      </c>
      <c r="AU64" s="71">
        <f t="shared" ref="AU64:AX64" si="130">SUM(AU65:AU72)</f>
        <v>0</v>
      </c>
      <c r="AV64" s="71">
        <f t="shared" si="130"/>
        <v>0</v>
      </c>
      <c r="AW64" s="71">
        <f t="shared" si="130"/>
        <v>0</v>
      </c>
      <c r="AX64" s="71">
        <f t="shared" si="130"/>
        <v>0</v>
      </c>
      <c r="AY64" s="71">
        <v>0</v>
      </c>
      <c r="AZ64" s="71" t="s">
        <v>52</v>
      </c>
      <c r="BA64" s="71">
        <f t="shared" ref="BA64:BE64" si="131">SUM(BA65:BA72)</f>
        <v>0</v>
      </c>
      <c r="BB64" s="71">
        <f t="shared" si="131"/>
        <v>0</v>
      </c>
      <c r="BC64" s="71">
        <f t="shared" si="131"/>
        <v>0</v>
      </c>
      <c r="BD64" s="71">
        <f t="shared" si="131"/>
        <v>0</v>
      </c>
      <c r="BE64" s="71">
        <f t="shared" si="131"/>
        <v>0</v>
      </c>
      <c r="BF64" s="71" t="s">
        <v>52</v>
      </c>
      <c r="BG64" s="71">
        <f t="shared" ref="BG64:BK64" si="132">SUM(BG65:BG72)</f>
        <v>0</v>
      </c>
      <c r="BH64" s="71">
        <f t="shared" si="132"/>
        <v>0</v>
      </c>
      <c r="BI64" s="71">
        <f t="shared" si="132"/>
        <v>0</v>
      </c>
      <c r="BJ64" s="71">
        <f t="shared" si="132"/>
        <v>0</v>
      </c>
      <c r="BK64" s="71">
        <f t="shared" si="132"/>
        <v>0</v>
      </c>
      <c r="BL64" s="71" t="s">
        <v>52</v>
      </c>
      <c r="BM64" s="71">
        <f t="shared" ref="BM64:BQ64" si="133">SUM(BM65:BM72)</f>
        <v>0</v>
      </c>
      <c r="BN64" s="71">
        <f t="shared" si="133"/>
        <v>0</v>
      </c>
      <c r="BO64" s="71">
        <f t="shared" si="133"/>
        <v>0</v>
      </c>
      <c r="BP64" s="71">
        <f t="shared" si="133"/>
        <v>0</v>
      </c>
      <c r="BQ64" s="71">
        <f t="shared" si="133"/>
        <v>0</v>
      </c>
      <c r="BR64" s="71" t="s">
        <v>52</v>
      </c>
      <c r="BS64" s="71">
        <f t="shared" ref="BS64:BW64" si="134">SUM(BS65:BS72)</f>
        <v>0</v>
      </c>
      <c r="BT64" s="71">
        <f t="shared" si="134"/>
        <v>0</v>
      </c>
      <c r="BU64" s="71">
        <f t="shared" si="134"/>
        <v>0</v>
      </c>
      <c r="BV64" s="71">
        <f t="shared" si="134"/>
        <v>0</v>
      </c>
      <c r="BW64" s="71">
        <f t="shared" si="134"/>
        <v>0</v>
      </c>
      <c r="BX64" s="39" t="s">
        <v>138</v>
      </c>
    </row>
    <row r="65" spans="1:76" ht="31.5" hidden="1" x14ac:dyDescent="0.2">
      <c r="A65" s="10" t="s">
        <v>15</v>
      </c>
      <c r="B65" s="11" t="s">
        <v>58</v>
      </c>
      <c r="C65" s="12" t="s">
        <v>21</v>
      </c>
      <c r="D65" s="68" t="s">
        <v>52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 t="s">
        <v>52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68" t="s">
        <v>52</v>
      </c>
      <c r="Q65" s="68">
        <v>0</v>
      </c>
      <c r="R65" s="68">
        <v>0</v>
      </c>
      <c r="S65" s="68">
        <v>0</v>
      </c>
      <c r="T65" s="68">
        <v>0</v>
      </c>
      <c r="U65" s="68">
        <v>0</v>
      </c>
      <c r="V65" s="68" t="s">
        <v>52</v>
      </c>
      <c r="W65" s="68">
        <v>0</v>
      </c>
      <c r="X65" s="68">
        <v>0</v>
      </c>
      <c r="Y65" s="68">
        <v>0</v>
      </c>
      <c r="Z65" s="68">
        <v>0</v>
      </c>
      <c r="AA65" s="68">
        <v>0</v>
      </c>
      <c r="AB65" s="68" t="s">
        <v>52</v>
      </c>
      <c r="AC65" s="68">
        <v>0</v>
      </c>
      <c r="AD65" s="68">
        <v>0</v>
      </c>
      <c r="AE65" s="68">
        <v>0</v>
      </c>
      <c r="AF65" s="68">
        <v>0</v>
      </c>
      <c r="AG65" s="68">
        <v>0</v>
      </c>
      <c r="AH65" s="68" t="s">
        <v>52</v>
      </c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 t="s">
        <v>52</v>
      </c>
      <c r="AO65" s="68">
        <v>0</v>
      </c>
      <c r="AP65" s="68">
        <v>0</v>
      </c>
      <c r="AQ65" s="68">
        <v>0</v>
      </c>
      <c r="AR65" s="68">
        <v>0</v>
      </c>
      <c r="AS65" s="68">
        <v>0</v>
      </c>
      <c r="AT65" s="68" t="s">
        <v>52</v>
      </c>
      <c r="AU65" s="68">
        <v>0</v>
      </c>
      <c r="AV65" s="68">
        <v>0</v>
      </c>
      <c r="AW65" s="68">
        <v>0</v>
      </c>
      <c r="AX65" s="68">
        <v>0</v>
      </c>
      <c r="AY65" s="68">
        <v>0</v>
      </c>
      <c r="AZ65" s="68" t="s">
        <v>52</v>
      </c>
      <c r="BA65" s="68">
        <v>0</v>
      </c>
      <c r="BB65" s="68">
        <v>0</v>
      </c>
      <c r="BC65" s="68">
        <v>0</v>
      </c>
      <c r="BD65" s="68">
        <v>0</v>
      </c>
      <c r="BE65" s="68">
        <v>0</v>
      </c>
      <c r="BF65" s="68" t="s">
        <v>52</v>
      </c>
      <c r="BG65" s="68">
        <v>0</v>
      </c>
      <c r="BH65" s="68">
        <v>0</v>
      </c>
      <c r="BI65" s="68">
        <v>0</v>
      </c>
      <c r="BJ65" s="68">
        <v>0</v>
      </c>
      <c r="BK65" s="68">
        <v>0</v>
      </c>
      <c r="BL65" s="68" t="s">
        <v>52</v>
      </c>
      <c r="BM65" s="68">
        <v>0</v>
      </c>
      <c r="BN65" s="68">
        <v>0</v>
      </c>
      <c r="BO65" s="68">
        <v>0</v>
      </c>
      <c r="BP65" s="68">
        <v>0</v>
      </c>
      <c r="BQ65" s="68">
        <v>0</v>
      </c>
      <c r="BR65" s="68" t="s">
        <v>52</v>
      </c>
      <c r="BS65" s="68">
        <v>0</v>
      </c>
      <c r="BT65" s="68">
        <v>0</v>
      </c>
      <c r="BU65" s="68">
        <v>0</v>
      </c>
      <c r="BV65" s="68">
        <v>0</v>
      </c>
      <c r="BW65" s="68">
        <v>0</v>
      </c>
      <c r="BX65" s="39" t="s">
        <v>138</v>
      </c>
    </row>
    <row r="66" spans="1:76" ht="31.5" hidden="1" x14ac:dyDescent="0.2">
      <c r="A66" s="10" t="s">
        <v>16</v>
      </c>
      <c r="B66" s="11" t="s">
        <v>59</v>
      </c>
      <c r="C66" s="12" t="s">
        <v>21</v>
      </c>
      <c r="D66" s="46" t="s">
        <v>52</v>
      </c>
      <c r="E66" s="46"/>
      <c r="F66" s="46"/>
      <c r="G66" s="46"/>
      <c r="H66" s="46"/>
      <c r="I66" s="46"/>
      <c r="J66" s="46" t="s">
        <v>52</v>
      </c>
      <c r="K66" s="46"/>
      <c r="L66" s="46"/>
      <c r="M66" s="46"/>
      <c r="N66" s="46"/>
      <c r="O66" s="46"/>
      <c r="P66" s="46" t="s">
        <v>52</v>
      </c>
      <c r="Q66" s="46"/>
      <c r="R66" s="46"/>
      <c r="S66" s="46"/>
      <c r="T66" s="46"/>
      <c r="U66" s="46"/>
      <c r="V66" s="46" t="s">
        <v>52</v>
      </c>
      <c r="W66" s="46"/>
      <c r="X66" s="46"/>
      <c r="Y66" s="46"/>
      <c r="Z66" s="46"/>
      <c r="AA66" s="46"/>
      <c r="AB66" s="46" t="s">
        <v>52</v>
      </c>
      <c r="AC66" s="46"/>
      <c r="AD66" s="46"/>
      <c r="AE66" s="46"/>
      <c r="AF66" s="46"/>
      <c r="AG66" s="46"/>
      <c r="AH66" s="46" t="s">
        <v>52</v>
      </c>
      <c r="AI66" s="46"/>
      <c r="AJ66" s="46"/>
      <c r="AK66" s="46"/>
      <c r="AL66" s="46"/>
      <c r="AM66" s="46"/>
      <c r="AN66" s="46" t="s">
        <v>52</v>
      </c>
      <c r="AO66" s="46"/>
      <c r="AP66" s="46"/>
      <c r="AQ66" s="46"/>
      <c r="AR66" s="46"/>
      <c r="AS66" s="46"/>
      <c r="AT66" s="46" t="s">
        <v>52</v>
      </c>
      <c r="AU66" s="46"/>
      <c r="AV66" s="46"/>
      <c r="AW66" s="46"/>
      <c r="AX66" s="46"/>
      <c r="AY66" s="46"/>
      <c r="AZ66" s="46" t="s">
        <v>52</v>
      </c>
      <c r="BA66" s="46"/>
      <c r="BB66" s="46"/>
      <c r="BC66" s="46"/>
      <c r="BD66" s="46"/>
      <c r="BE66" s="46"/>
      <c r="BF66" s="46" t="s">
        <v>52</v>
      </c>
      <c r="BG66" s="46"/>
      <c r="BH66" s="46"/>
      <c r="BI66" s="46"/>
      <c r="BJ66" s="46"/>
      <c r="BK66" s="46"/>
      <c r="BL66" s="46" t="s">
        <v>52</v>
      </c>
      <c r="BM66" s="46"/>
      <c r="BN66" s="46"/>
      <c r="BO66" s="46"/>
      <c r="BP66" s="46"/>
      <c r="BQ66" s="46"/>
      <c r="BR66" s="46" t="s">
        <v>52</v>
      </c>
      <c r="BS66" s="46"/>
      <c r="BT66" s="46"/>
      <c r="BU66" s="46"/>
      <c r="BV66" s="46"/>
      <c r="BW66" s="46"/>
      <c r="BX66" s="39" t="s">
        <v>138</v>
      </c>
    </row>
    <row r="67" spans="1:76" ht="31.5" hidden="1" x14ac:dyDescent="0.2">
      <c r="A67" s="10" t="s">
        <v>60</v>
      </c>
      <c r="B67" s="11" t="s">
        <v>61</v>
      </c>
      <c r="C67" s="12" t="s">
        <v>21</v>
      </c>
      <c r="D67" s="46" t="s">
        <v>52</v>
      </c>
      <c r="E67" s="46"/>
      <c r="F67" s="46"/>
      <c r="G67" s="46"/>
      <c r="H67" s="46"/>
      <c r="I67" s="46"/>
      <c r="J67" s="46" t="s">
        <v>52</v>
      </c>
      <c r="K67" s="46"/>
      <c r="L67" s="46"/>
      <c r="M67" s="46"/>
      <c r="N67" s="46"/>
      <c r="O67" s="46"/>
      <c r="P67" s="46" t="s">
        <v>52</v>
      </c>
      <c r="Q67" s="46"/>
      <c r="R67" s="46"/>
      <c r="S67" s="46"/>
      <c r="T67" s="46"/>
      <c r="U67" s="46"/>
      <c r="V67" s="46" t="s">
        <v>52</v>
      </c>
      <c r="W67" s="46"/>
      <c r="X67" s="46"/>
      <c r="Y67" s="46"/>
      <c r="Z67" s="46"/>
      <c r="AA67" s="46"/>
      <c r="AB67" s="46" t="s">
        <v>52</v>
      </c>
      <c r="AC67" s="46"/>
      <c r="AD67" s="46"/>
      <c r="AE67" s="46"/>
      <c r="AF67" s="46"/>
      <c r="AG67" s="46"/>
      <c r="AH67" s="46" t="s">
        <v>52</v>
      </c>
      <c r="AI67" s="46"/>
      <c r="AJ67" s="46"/>
      <c r="AK67" s="46"/>
      <c r="AL67" s="46"/>
      <c r="AM67" s="46"/>
      <c r="AN67" s="46" t="s">
        <v>52</v>
      </c>
      <c r="AO67" s="46"/>
      <c r="AP67" s="46"/>
      <c r="AQ67" s="46"/>
      <c r="AR67" s="46"/>
      <c r="AS67" s="46"/>
      <c r="AT67" s="46" t="s">
        <v>52</v>
      </c>
      <c r="AU67" s="46"/>
      <c r="AV67" s="46"/>
      <c r="AW67" s="46"/>
      <c r="AX67" s="46"/>
      <c r="AY67" s="46"/>
      <c r="AZ67" s="46" t="s">
        <v>52</v>
      </c>
      <c r="BA67" s="46"/>
      <c r="BB67" s="46"/>
      <c r="BC67" s="46"/>
      <c r="BD67" s="46"/>
      <c r="BE67" s="46"/>
      <c r="BF67" s="46" t="s">
        <v>52</v>
      </c>
      <c r="BG67" s="46"/>
      <c r="BH67" s="46"/>
      <c r="BI67" s="46"/>
      <c r="BJ67" s="46"/>
      <c r="BK67" s="46"/>
      <c r="BL67" s="46" t="s">
        <v>52</v>
      </c>
      <c r="BM67" s="46"/>
      <c r="BN67" s="46"/>
      <c r="BO67" s="46"/>
      <c r="BP67" s="46"/>
      <c r="BQ67" s="46"/>
      <c r="BR67" s="46" t="s">
        <v>52</v>
      </c>
      <c r="BS67" s="46"/>
      <c r="BT67" s="46"/>
      <c r="BU67" s="46"/>
      <c r="BV67" s="46"/>
      <c r="BW67" s="46"/>
      <c r="BX67" s="39" t="s">
        <v>138</v>
      </c>
    </row>
    <row r="68" spans="1:76" ht="31.5" hidden="1" x14ac:dyDescent="0.2">
      <c r="A68" s="10" t="s">
        <v>62</v>
      </c>
      <c r="B68" s="11" t="s">
        <v>63</v>
      </c>
      <c r="C68" s="12" t="s">
        <v>21</v>
      </c>
      <c r="D68" s="46" t="s">
        <v>52</v>
      </c>
      <c r="E68" s="46"/>
      <c r="F68" s="46"/>
      <c r="G68" s="46"/>
      <c r="H68" s="46"/>
      <c r="I68" s="46"/>
      <c r="J68" s="46" t="s">
        <v>52</v>
      </c>
      <c r="K68" s="46"/>
      <c r="L68" s="46"/>
      <c r="M68" s="46"/>
      <c r="N68" s="46"/>
      <c r="O68" s="46"/>
      <c r="P68" s="46" t="s">
        <v>52</v>
      </c>
      <c r="Q68" s="46"/>
      <c r="R68" s="46"/>
      <c r="S68" s="46"/>
      <c r="T68" s="46"/>
      <c r="U68" s="46"/>
      <c r="V68" s="46" t="s">
        <v>52</v>
      </c>
      <c r="W68" s="46"/>
      <c r="X68" s="46"/>
      <c r="Y68" s="46"/>
      <c r="Z68" s="46"/>
      <c r="AA68" s="46"/>
      <c r="AB68" s="46" t="s">
        <v>52</v>
      </c>
      <c r="AC68" s="46"/>
      <c r="AD68" s="46"/>
      <c r="AE68" s="46"/>
      <c r="AF68" s="46"/>
      <c r="AG68" s="46"/>
      <c r="AH68" s="46" t="s">
        <v>52</v>
      </c>
      <c r="AI68" s="46"/>
      <c r="AJ68" s="46"/>
      <c r="AK68" s="46"/>
      <c r="AL68" s="46"/>
      <c r="AM68" s="46"/>
      <c r="AN68" s="46" t="s">
        <v>52</v>
      </c>
      <c r="AO68" s="46"/>
      <c r="AP68" s="46"/>
      <c r="AQ68" s="46"/>
      <c r="AR68" s="46"/>
      <c r="AS68" s="46"/>
      <c r="AT68" s="46" t="s">
        <v>52</v>
      </c>
      <c r="AU68" s="46"/>
      <c r="AV68" s="46"/>
      <c r="AW68" s="46"/>
      <c r="AX68" s="46"/>
      <c r="AY68" s="46"/>
      <c r="AZ68" s="46" t="s">
        <v>52</v>
      </c>
      <c r="BA68" s="46"/>
      <c r="BB68" s="46"/>
      <c r="BC68" s="46"/>
      <c r="BD68" s="46"/>
      <c r="BE68" s="46"/>
      <c r="BF68" s="46" t="s">
        <v>52</v>
      </c>
      <c r="BG68" s="46"/>
      <c r="BH68" s="46"/>
      <c r="BI68" s="46"/>
      <c r="BJ68" s="46"/>
      <c r="BK68" s="46"/>
      <c r="BL68" s="46" t="s">
        <v>52</v>
      </c>
      <c r="BM68" s="46"/>
      <c r="BN68" s="46"/>
      <c r="BO68" s="46"/>
      <c r="BP68" s="46"/>
      <c r="BQ68" s="46"/>
      <c r="BR68" s="46" t="s">
        <v>52</v>
      </c>
      <c r="BS68" s="46"/>
      <c r="BT68" s="46"/>
      <c r="BU68" s="46"/>
      <c r="BV68" s="46"/>
      <c r="BW68" s="46"/>
      <c r="BX68" s="39" t="s">
        <v>138</v>
      </c>
    </row>
    <row r="69" spans="1:76" ht="47.25" hidden="1" x14ac:dyDescent="0.2">
      <c r="A69" s="10" t="s">
        <v>134</v>
      </c>
      <c r="B69" s="11" t="s">
        <v>64</v>
      </c>
      <c r="C69" s="12" t="s">
        <v>21</v>
      </c>
      <c r="D69" s="46" t="s">
        <v>52</v>
      </c>
      <c r="E69" s="46"/>
      <c r="F69" s="46"/>
      <c r="G69" s="46"/>
      <c r="H69" s="46"/>
      <c r="I69" s="46"/>
      <c r="J69" s="46" t="s">
        <v>52</v>
      </c>
      <c r="K69" s="46"/>
      <c r="L69" s="46"/>
      <c r="M69" s="46"/>
      <c r="N69" s="46"/>
      <c r="O69" s="46"/>
      <c r="P69" s="46" t="s">
        <v>52</v>
      </c>
      <c r="Q69" s="46"/>
      <c r="R69" s="46"/>
      <c r="S69" s="46"/>
      <c r="T69" s="46"/>
      <c r="U69" s="46"/>
      <c r="V69" s="46" t="s">
        <v>52</v>
      </c>
      <c r="W69" s="46"/>
      <c r="X69" s="46"/>
      <c r="Y69" s="46"/>
      <c r="Z69" s="46"/>
      <c r="AA69" s="46"/>
      <c r="AB69" s="46" t="s">
        <v>52</v>
      </c>
      <c r="AC69" s="46"/>
      <c r="AD69" s="46"/>
      <c r="AE69" s="46"/>
      <c r="AF69" s="46"/>
      <c r="AG69" s="46"/>
      <c r="AH69" s="46" t="s">
        <v>52</v>
      </c>
      <c r="AI69" s="46"/>
      <c r="AJ69" s="46"/>
      <c r="AK69" s="46"/>
      <c r="AL69" s="46"/>
      <c r="AM69" s="46"/>
      <c r="AN69" s="46" t="s">
        <v>52</v>
      </c>
      <c r="AO69" s="46"/>
      <c r="AP69" s="46"/>
      <c r="AQ69" s="46"/>
      <c r="AR69" s="46"/>
      <c r="AS69" s="46"/>
      <c r="AT69" s="46" t="s">
        <v>52</v>
      </c>
      <c r="AU69" s="46"/>
      <c r="AV69" s="46"/>
      <c r="AW69" s="46"/>
      <c r="AX69" s="46"/>
      <c r="AY69" s="46"/>
      <c r="AZ69" s="46" t="s">
        <v>52</v>
      </c>
      <c r="BA69" s="46"/>
      <c r="BB69" s="46"/>
      <c r="BC69" s="46"/>
      <c r="BD69" s="46"/>
      <c r="BE69" s="46"/>
      <c r="BF69" s="46" t="s">
        <v>52</v>
      </c>
      <c r="BG69" s="46"/>
      <c r="BH69" s="46"/>
      <c r="BI69" s="46"/>
      <c r="BJ69" s="46"/>
      <c r="BK69" s="46"/>
      <c r="BL69" s="46" t="s">
        <v>52</v>
      </c>
      <c r="BM69" s="46"/>
      <c r="BN69" s="46"/>
      <c r="BO69" s="46"/>
      <c r="BP69" s="46"/>
      <c r="BQ69" s="46"/>
      <c r="BR69" s="46" t="s">
        <v>52</v>
      </c>
      <c r="BS69" s="46"/>
      <c r="BT69" s="46"/>
      <c r="BU69" s="46"/>
      <c r="BV69" s="46"/>
      <c r="BW69" s="46"/>
      <c r="BX69" s="39" t="s">
        <v>138</v>
      </c>
    </row>
    <row r="70" spans="1:76" ht="47.25" hidden="1" x14ac:dyDescent="0.2">
      <c r="A70" s="10" t="s">
        <v>135</v>
      </c>
      <c r="B70" s="11" t="s">
        <v>65</v>
      </c>
      <c r="C70" s="12" t="s">
        <v>21</v>
      </c>
      <c r="D70" s="46" t="s">
        <v>52</v>
      </c>
      <c r="E70" s="46"/>
      <c r="F70" s="46"/>
      <c r="G70" s="46"/>
      <c r="H70" s="46"/>
      <c r="I70" s="46"/>
      <c r="J70" s="46" t="s">
        <v>52</v>
      </c>
      <c r="K70" s="46"/>
      <c r="L70" s="46"/>
      <c r="M70" s="46"/>
      <c r="N70" s="46"/>
      <c r="O70" s="46"/>
      <c r="P70" s="46" t="s">
        <v>52</v>
      </c>
      <c r="Q70" s="46"/>
      <c r="R70" s="46"/>
      <c r="S70" s="46"/>
      <c r="T70" s="46"/>
      <c r="U70" s="46"/>
      <c r="V70" s="46" t="s">
        <v>52</v>
      </c>
      <c r="W70" s="46"/>
      <c r="X70" s="46"/>
      <c r="Y70" s="46"/>
      <c r="Z70" s="46"/>
      <c r="AA70" s="46"/>
      <c r="AB70" s="46" t="s">
        <v>52</v>
      </c>
      <c r="AC70" s="46"/>
      <c r="AD70" s="46"/>
      <c r="AE70" s="46"/>
      <c r="AF70" s="46"/>
      <c r="AG70" s="46"/>
      <c r="AH70" s="46" t="s">
        <v>52</v>
      </c>
      <c r="AI70" s="46"/>
      <c r="AJ70" s="46"/>
      <c r="AK70" s="46"/>
      <c r="AL70" s="46"/>
      <c r="AM70" s="46"/>
      <c r="AN70" s="46" t="s">
        <v>52</v>
      </c>
      <c r="AO70" s="46"/>
      <c r="AP70" s="46"/>
      <c r="AQ70" s="46"/>
      <c r="AR70" s="46"/>
      <c r="AS70" s="46"/>
      <c r="AT70" s="46" t="s">
        <v>52</v>
      </c>
      <c r="AU70" s="46"/>
      <c r="AV70" s="46"/>
      <c r="AW70" s="46"/>
      <c r="AX70" s="46"/>
      <c r="AY70" s="46"/>
      <c r="AZ70" s="46" t="s">
        <v>52</v>
      </c>
      <c r="BA70" s="46"/>
      <c r="BB70" s="46"/>
      <c r="BC70" s="46"/>
      <c r="BD70" s="46"/>
      <c r="BE70" s="46"/>
      <c r="BF70" s="46" t="s">
        <v>52</v>
      </c>
      <c r="BG70" s="46"/>
      <c r="BH70" s="46"/>
      <c r="BI70" s="46"/>
      <c r="BJ70" s="46"/>
      <c r="BK70" s="46"/>
      <c r="BL70" s="46" t="s">
        <v>52</v>
      </c>
      <c r="BM70" s="46"/>
      <c r="BN70" s="46"/>
      <c r="BO70" s="46"/>
      <c r="BP70" s="46"/>
      <c r="BQ70" s="46"/>
      <c r="BR70" s="46" t="s">
        <v>52</v>
      </c>
      <c r="BS70" s="46"/>
      <c r="BT70" s="46"/>
      <c r="BU70" s="46"/>
      <c r="BV70" s="46"/>
      <c r="BW70" s="46"/>
      <c r="BX70" s="39" t="s">
        <v>138</v>
      </c>
    </row>
    <row r="71" spans="1:76" ht="47.25" hidden="1" x14ac:dyDescent="0.2">
      <c r="A71" s="10" t="s">
        <v>136</v>
      </c>
      <c r="B71" s="11" t="s">
        <v>66</v>
      </c>
      <c r="C71" s="12" t="s">
        <v>21</v>
      </c>
      <c r="D71" s="46" t="s">
        <v>52</v>
      </c>
      <c r="E71" s="46"/>
      <c r="F71" s="46"/>
      <c r="G71" s="46"/>
      <c r="H71" s="46"/>
      <c r="I71" s="46"/>
      <c r="J71" s="46" t="s">
        <v>52</v>
      </c>
      <c r="K71" s="46"/>
      <c r="L71" s="46"/>
      <c r="M71" s="46"/>
      <c r="N71" s="46"/>
      <c r="O71" s="46"/>
      <c r="P71" s="46" t="s">
        <v>52</v>
      </c>
      <c r="Q71" s="46"/>
      <c r="R71" s="46"/>
      <c r="S71" s="46"/>
      <c r="T71" s="46"/>
      <c r="U71" s="46"/>
      <c r="V71" s="46" t="s">
        <v>52</v>
      </c>
      <c r="W71" s="46"/>
      <c r="X71" s="46"/>
      <c r="Y71" s="46"/>
      <c r="Z71" s="46"/>
      <c r="AA71" s="46"/>
      <c r="AB71" s="46" t="s">
        <v>52</v>
      </c>
      <c r="AC71" s="46"/>
      <c r="AD71" s="46"/>
      <c r="AE71" s="46"/>
      <c r="AF71" s="46"/>
      <c r="AG71" s="46"/>
      <c r="AH71" s="46" t="s">
        <v>52</v>
      </c>
      <c r="AI71" s="46"/>
      <c r="AJ71" s="46"/>
      <c r="AK71" s="46"/>
      <c r="AL71" s="46"/>
      <c r="AM71" s="46"/>
      <c r="AN71" s="46" t="s">
        <v>52</v>
      </c>
      <c r="AO71" s="46"/>
      <c r="AP71" s="46"/>
      <c r="AQ71" s="46"/>
      <c r="AR71" s="46"/>
      <c r="AS71" s="46"/>
      <c r="AT71" s="46" t="s">
        <v>52</v>
      </c>
      <c r="AU71" s="46"/>
      <c r="AV71" s="46"/>
      <c r="AW71" s="46"/>
      <c r="AX71" s="46"/>
      <c r="AY71" s="46"/>
      <c r="AZ71" s="46" t="s">
        <v>52</v>
      </c>
      <c r="BA71" s="46"/>
      <c r="BB71" s="46"/>
      <c r="BC71" s="46"/>
      <c r="BD71" s="46"/>
      <c r="BE71" s="46"/>
      <c r="BF71" s="46" t="s">
        <v>52</v>
      </c>
      <c r="BG71" s="46"/>
      <c r="BH71" s="46"/>
      <c r="BI71" s="46"/>
      <c r="BJ71" s="46"/>
      <c r="BK71" s="46"/>
      <c r="BL71" s="46" t="s">
        <v>52</v>
      </c>
      <c r="BM71" s="46"/>
      <c r="BN71" s="46"/>
      <c r="BO71" s="46"/>
      <c r="BP71" s="46"/>
      <c r="BQ71" s="46"/>
      <c r="BR71" s="46" t="s">
        <v>52</v>
      </c>
      <c r="BS71" s="46"/>
      <c r="BT71" s="46"/>
      <c r="BU71" s="46"/>
      <c r="BV71" s="46"/>
      <c r="BW71" s="46"/>
      <c r="BX71" s="39" t="s">
        <v>138</v>
      </c>
    </row>
    <row r="72" spans="1:76" ht="47.25" hidden="1" x14ac:dyDescent="0.2">
      <c r="A72" s="10" t="s">
        <v>137</v>
      </c>
      <c r="B72" s="11" t="s">
        <v>67</v>
      </c>
      <c r="C72" s="12" t="s">
        <v>21</v>
      </c>
      <c r="D72" s="46" t="s">
        <v>52</v>
      </c>
      <c r="E72" s="46"/>
      <c r="F72" s="46"/>
      <c r="G72" s="46"/>
      <c r="H72" s="46"/>
      <c r="I72" s="46"/>
      <c r="J72" s="46" t="s">
        <v>52</v>
      </c>
      <c r="K72" s="46"/>
      <c r="L72" s="46"/>
      <c r="M72" s="46"/>
      <c r="N72" s="46"/>
      <c r="O72" s="46"/>
      <c r="P72" s="46" t="s">
        <v>52</v>
      </c>
      <c r="Q72" s="46"/>
      <c r="R72" s="46"/>
      <c r="S72" s="46"/>
      <c r="T72" s="46"/>
      <c r="U72" s="46"/>
      <c r="V72" s="46" t="s">
        <v>52</v>
      </c>
      <c r="W72" s="46"/>
      <c r="X72" s="46"/>
      <c r="Y72" s="46"/>
      <c r="Z72" s="46"/>
      <c r="AA72" s="46"/>
      <c r="AB72" s="46" t="s">
        <v>52</v>
      </c>
      <c r="AC72" s="46"/>
      <c r="AD72" s="46"/>
      <c r="AE72" s="46"/>
      <c r="AF72" s="46"/>
      <c r="AG72" s="46"/>
      <c r="AH72" s="46" t="s">
        <v>52</v>
      </c>
      <c r="AI72" s="46"/>
      <c r="AJ72" s="46"/>
      <c r="AK72" s="46"/>
      <c r="AL72" s="46"/>
      <c r="AM72" s="46"/>
      <c r="AN72" s="46" t="s">
        <v>52</v>
      </c>
      <c r="AO72" s="46"/>
      <c r="AP72" s="46"/>
      <c r="AQ72" s="46"/>
      <c r="AR72" s="46"/>
      <c r="AS72" s="46"/>
      <c r="AT72" s="46" t="s">
        <v>52</v>
      </c>
      <c r="AU72" s="46"/>
      <c r="AV72" s="46"/>
      <c r="AW72" s="46"/>
      <c r="AX72" s="46"/>
      <c r="AY72" s="46"/>
      <c r="AZ72" s="46" t="s">
        <v>52</v>
      </c>
      <c r="BA72" s="46"/>
      <c r="BB72" s="46"/>
      <c r="BC72" s="46"/>
      <c r="BD72" s="46"/>
      <c r="BE72" s="46"/>
      <c r="BF72" s="46" t="s">
        <v>52</v>
      </c>
      <c r="BG72" s="46"/>
      <c r="BH72" s="46"/>
      <c r="BI72" s="46"/>
      <c r="BJ72" s="46"/>
      <c r="BK72" s="46"/>
      <c r="BL72" s="46" t="s">
        <v>52</v>
      </c>
      <c r="BM72" s="46"/>
      <c r="BN72" s="46"/>
      <c r="BO72" s="46"/>
      <c r="BP72" s="46"/>
      <c r="BQ72" s="46"/>
      <c r="BR72" s="46" t="s">
        <v>52</v>
      </c>
      <c r="BS72" s="46"/>
      <c r="BT72" s="46"/>
      <c r="BU72" s="46"/>
      <c r="BV72" s="46"/>
      <c r="BW72" s="46"/>
      <c r="BX72" s="39" t="s">
        <v>138</v>
      </c>
    </row>
    <row r="73" spans="1:76" ht="47.25" x14ac:dyDescent="0.2">
      <c r="A73" s="7" t="s">
        <v>68</v>
      </c>
      <c r="B73" s="8" t="s">
        <v>69</v>
      </c>
      <c r="C73" s="9" t="s">
        <v>21</v>
      </c>
      <c r="D73" s="71" t="s">
        <v>52</v>
      </c>
      <c r="E73" s="71">
        <f>E74+E75</f>
        <v>0</v>
      </c>
      <c r="F73" s="71">
        <f t="shared" ref="F73:I73" si="135">F74+F75</f>
        <v>0</v>
      </c>
      <c r="G73" s="71">
        <f t="shared" si="135"/>
        <v>0</v>
      </c>
      <c r="H73" s="71">
        <f t="shared" si="135"/>
        <v>0</v>
      </c>
      <c r="I73" s="71">
        <f t="shared" si="135"/>
        <v>0</v>
      </c>
      <c r="J73" s="71" t="s">
        <v>52</v>
      </c>
      <c r="K73" s="71">
        <f t="shared" ref="K73:O73" si="136">K74+K75</f>
        <v>0</v>
      </c>
      <c r="L73" s="71">
        <f t="shared" si="136"/>
        <v>0</v>
      </c>
      <c r="M73" s="71">
        <f t="shared" si="136"/>
        <v>0</v>
      </c>
      <c r="N73" s="71">
        <f t="shared" si="136"/>
        <v>0</v>
      </c>
      <c r="O73" s="71">
        <f t="shared" si="136"/>
        <v>0</v>
      </c>
      <c r="P73" s="71" t="s">
        <v>52</v>
      </c>
      <c r="Q73" s="71">
        <f t="shared" ref="Q73:U73" si="137">Q74+Q75</f>
        <v>0</v>
      </c>
      <c r="R73" s="71">
        <f t="shared" si="137"/>
        <v>0</v>
      </c>
      <c r="S73" s="71">
        <f t="shared" si="137"/>
        <v>0</v>
      </c>
      <c r="T73" s="71">
        <f t="shared" si="137"/>
        <v>0</v>
      </c>
      <c r="U73" s="71">
        <f t="shared" si="137"/>
        <v>0</v>
      </c>
      <c r="V73" s="71" t="s">
        <v>52</v>
      </c>
      <c r="W73" s="71">
        <f t="shared" ref="W73:AA73" si="138">W74+W75</f>
        <v>0</v>
      </c>
      <c r="X73" s="71">
        <f t="shared" si="138"/>
        <v>0</v>
      </c>
      <c r="Y73" s="71">
        <f t="shared" si="138"/>
        <v>0</v>
      </c>
      <c r="Z73" s="71">
        <f t="shared" si="138"/>
        <v>0</v>
      </c>
      <c r="AA73" s="71">
        <f t="shared" si="138"/>
        <v>0</v>
      </c>
      <c r="AB73" s="71" t="s">
        <v>52</v>
      </c>
      <c r="AC73" s="71">
        <f t="shared" ref="AC73:AG73" si="139">AC74+AC75</f>
        <v>0</v>
      </c>
      <c r="AD73" s="71">
        <f t="shared" si="139"/>
        <v>0</v>
      </c>
      <c r="AE73" s="71">
        <f t="shared" si="139"/>
        <v>0</v>
      </c>
      <c r="AF73" s="71">
        <f t="shared" si="139"/>
        <v>0</v>
      </c>
      <c r="AG73" s="71">
        <f t="shared" si="139"/>
        <v>0</v>
      </c>
      <c r="AH73" s="71" t="s">
        <v>52</v>
      </c>
      <c r="AI73" s="71">
        <f t="shared" ref="AI73:AM73" si="140">AI74+AI75</f>
        <v>0</v>
      </c>
      <c r="AJ73" s="71">
        <f t="shared" si="140"/>
        <v>0</v>
      </c>
      <c r="AK73" s="71">
        <f t="shared" si="140"/>
        <v>0</v>
      </c>
      <c r="AL73" s="71">
        <f t="shared" si="140"/>
        <v>0</v>
      </c>
      <c r="AM73" s="71">
        <f t="shared" si="140"/>
        <v>0</v>
      </c>
      <c r="AN73" s="71" t="s">
        <v>52</v>
      </c>
      <c r="AO73" s="71">
        <f t="shared" ref="AO73:AS73" si="141">AO74+AO75</f>
        <v>0</v>
      </c>
      <c r="AP73" s="71">
        <f t="shared" si="141"/>
        <v>0</v>
      </c>
      <c r="AQ73" s="71">
        <f t="shared" si="141"/>
        <v>0</v>
      </c>
      <c r="AR73" s="71">
        <f t="shared" si="141"/>
        <v>0</v>
      </c>
      <c r="AS73" s="71">
        <f t="shared" si="141"/>
        <v>0</v>
      </c>
      <c r="AT73" s="71" t="s">
        <v>52</v>
      </c>
      <c r="AU73" s="71">
        <f t="shared" ref="AU73:AY73" si="142">AU74+AU75</f>
        <v>0</v>
      </c>
      <c r="AV73" s="71">
        <f t="shared" si="142"/>
        <v>0</v>
      </c>
      <c r="AW73" s="71">
        <f t="shared" si="142"/>
        <v>0</v>
      </c>
      <c r="AX73" s="71">
        <f t="shared" si="142"/>
        <v>0</v>
      </c>
      <c r="AY73" s="71">
        <f t="shared" si="142"/>
        <v>0</v>
      </c>
      <c r="AZ73" s="71" t="s">
        <v>52</v>
      </c>
      <c r="BA73" s="71">
        <f t="shared" ref="BA73:BE73" si="143">BA74+BA75</f>
        <v>0</v>
      </c>
      <c r="BB73" s="71">
        <f t="shared" si="143"/>
        <v>0</v>
      </c>
      <c r="BC73" s="71">
        <f t="shared" si="143"/>
        <v>0</v>
      </c>
      <c r="BD73" s="71">
        <f t="shared" si="143"/>
        <v>0</v>
      </c>
      <c r="BE73" s="71">
        <f t="shared" si="143"/>
        <v>0</v>
      </c>
      <c r="BF73" s="71" t="s">
        <v>52</v>
      </c>
      <c r="BG73" s="71">
        <f t="shared" ref="BG73:BK73" si="144">BG74+BG75</f>
        <v>0</v>
      </c>
      <c r="BH73" s="71">
        <f t="shared" si="144"/>
        <v>0</v>
      </c>
      <c r="BI73" s="71">
        <f t="shared" si="144"/>
        <v>0</v>
      </c>
      <c r="BJ73" s="71">
        <f t="shared" si="144"/>
        <v>0</v>
      </c>
      <c r="BK73" s="71">
        <f t="shared" si="144"/>
        <v>0</v>
      </c>
      <c r="BL73" s="71" t="s">
        <v>52</v>
      </c>
      <c r="BM73" s="71">
        <f t="shared" ref="BM73:BQ73" si="145">BM74+BM75</f>
        <v>0</v>
      </c>
      <c r="BN73" s="71">
        <f t="shared" si="145"/>
        <v>0</v>
      </c>
      <c r="BO73" s="71">
        <f t="shared" si="145"/>
        <v>0</v>
      </c>
      <c r="BP73" s="71">
        <f t="shared" si="145"/>
        <v>0</v>
      </c>
      <c r="BQ73" s="71">
        <f t="shared" si="145"/>
        <v>0</v>
      </c>
      <c r="BR73" s="71" t="s">
        <v>52</v>
      </c>
      <c r="BS73" s="71">
        <f t="shared" ref="BS73:BW73" si="146">BS74+BS75</f>
        <v>0</v>
      </c>
      <c r="BT73" s="71">
        <f t="shared" si="146"/>
        <v>0</v>
      </c>
      <c r="BU73" s="71">
        <f t="shared" si="146"/>
        <v>0</v>
      </c>
      <c r="BV73" s="71">
        <f t="shared" si="146"/>
        <v>0</v>
      </c>
      <c r="BW73" s="71">
        <f t="shared" si="146"/>
        <v>0</v>
      </c>
      <c r="BX73" s="41" t="s">
        <v>138</v>
      </c>
    </row>
    <row r="74" spans="1:76" ht="31.5" x14ac:dyDescent="0.2">
      <c r="A74" s="10" t="s">
        <v>70</v>
      </c>
      <c r="B74" s="11" t="s">
        <v>71</v>
      </c>
      <c r="C74" s="12" t="s">
        <v>21</v>
      </c>
      <c r="D74" s="68" t="s">
        <v>52</v>
      </c>
      <c r="E74" s="68">
        <v>0</v>
      </c>
      <c r="F74" s="68">
        <v>0</v>
      </c>
      <c r="G74" s="68">
        <v>0</v>
      </c>
      <c r="H74" s="68">
        <v>0</v>
      </c>
      <c r="I74" s="68">
        <v>0</v>
      </c>
      <c r="J74" s="68" t="s">
        <v>52</v>
      </c>
      <c r="K74" s="68">
        <v>0</v>
      </c>
      <c r="L74" s="68">
        <v>0</v>
      </c>
      <c r="M74" s="68">
        <v>0</v>
      </c>
      <c r="N74" s="68">
        <v>0</v>
      </c>
      <c r="O74" s="68">
        <v>0</v>
      </c>
      <c r="P74" s="68" t="s">
        <v>52</v>
      </c>
      <c r="Q74" s="68">
        <v>0</v>
      </c>
      <c r="R74" s="68">
        <v>0</v>
      </c>
      <c r="S74" s="68">
        <v>0</v>
      </c>
      <c r="T74" s="68">
        <v>0</v>
      </c>
      <c r="U74" s="68">
        <v>0</v>
      </c>
      <c r="V74" s="68" t="s">
        <v>52</v>
      </c>
      <c r="W74" s="68">
        <v>0</v>
      </c>
      <c r="X74" s="68">
        <v>0</v>
      </c>
      <c r="Y74" s="68">
        <v>0</v>
      </c>
      <c r="Z74" s="68">
        <v>0</v>
      </c>
      <c r="AA74" s="68">
        <v>0</v>
      </c>
      <c r="AB74" s="68" t="s">
        <v>52</v>
      </c>
      <c r="AC74" s="68">
        <v>0</v>
      </c>
      <c r="AD74" s="68">
        <v>0</v>
      </c>
      <c r="AE74" s="68">
        <v>0</v>
      </c>
      <c r="AF74" s="68">
        <v>0</v>
      </c>
      <c r="AG74" s="68">
        <v>0</v>
      </c>
      <c r="AH74" s="68" t="s">
        <v>52</v>
      </c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 t="s">
        <v>52</v>
      </c>
      <c r="AO74" s="68">
        <v>0</v>
      </c>
      <c r="AP74" s="68">
        <v>0</v>
      </c>
      <c r="AQ74" s="68">
        <v>0</v>
      </c>
      <c r="AR74" s="68">
        <v>0</v>
      </c>
      <c r="AS74" s="68">
        <v>0</v>
      </c>
      <c r="AT74" s="68" t="s">
        <v>52</v>
      </c>
      <c r="AU74" s="68">
        <v>0</v>
      </c>
      <c r="AV74" s="68">
        <v>0</v>
      </c>
      <c r="AW74" s="68">
        <v>0</v>
      </c>
      <c r="AX74" s="68">
        <v>0</v>
      </c>
      <c r="AY74" s="68">
        <v>0</v>
      </c>
      <c r="AZ74" s="68" t="s">
        <v>52</v>
      </c>
      <c r="BA74" s="68">
        <v>0</v>
      </c>
      <c r="BB74" s="68">
        <v>0</v>
      </c>
      <c r="BC74" s="68">
        <v>0</v>
      </c>
      <c r="BD74" s="68">
        <v>0</v>
      </c>
      <c r="BE74" s="68">
        <v>0</v>
      </c>
      <c r="BF74" s="68" t="s">
        <v>52</v>
      </c>
      <c r="BG74" s="68">
        <v>0</v>
      </c>
      <c r="BH74" s="68">
        <v>0</v>
      </c>
      <c r="BI74" s="68">
        <v>0</v>
      </c>
      <c r="BJ74" s="68">
        <v>0</v>
      </c>
      <c r="BK74" s="68">
        <v>0</v>
      </c>
      <c r="BL74" s="68" t="s">
        <v>52</v>
      </c>
      <c r="BM74" s="68">
        <v>0</v>
      </c>
      <c r="BN74" s="68">
        <v>0</v>
      </c>
      <c r="BO74" s="68">
        <v>0</v>
      </c>
      <c r="BP74" s="68">
        <v>0</v>
      </c>
      <c r="BQ74" s="68">
        <v>0</v>
      </c>
      <c r="BR74" s="68" t="s">
        <v>52</v>
      </c>
      <c r="BS74" s="68">
        <v>0</v>
      </c>
      <c r="BT74" s="68">
        <v>0</v>
      </c>
      <c r="BU74" s="68">
        <v>0</v>
      </c>
      <c r="BV74" s="68">
        <v>0</v>
      </c>
      <c r="BW74" s="68">
        <v>0</v>
      </c>
      <c r="BX74" s="39" t="s">
        <v>138</v>
      </c>
    </row>
    <row r="75" spans="1:76" ht="47.25" x14ac:dyDescent="0.2">
      <c r="A75" s="10" t="s">
        <v>72</v>
      </c>
      <c r="B75" s="11" t="s">
        <v>73</v>
      </c>
      <c r="C75" s="12" t="s">
        <v>21</v>
      </c>
      <c r="D75" s="68" t="s">
        <v>52</v>
      </c>
      <c r="E75" s="68">
        <v>0</v>
      </c>
      <c r="F75" s="68">
        <v>0</v>
      </c>
      <c r="G75" s="68">
        <v>0</v>
      </c>
      <c r="H75" s="68">
        <v>0</v>
      </c>
      <c r="I75" s="68">
        <v>0</v>
      </c>
      <c r="J75" s="68" t="s">
        <v>52</v>
      </c>
      <c r="K75" s="68">
        <v>0</v>
      </c>
      <c r="L75" s="68">
        <v>0</v>
      </c>
      <c r="M75" s="68">
        <v>0</v>
      </c>
      <c r="N75" s="68">
        <v>0</v>
      </c>
      <c r="O75" s="68">
        <v>0</v>
      </c>
      <c r="P75" s="68" t="s">
        <v>52</v>
      </c>
      <c r="Q75" s="68">
        <v>0</v>
      </c>
      <c r="R75" s="68">
        <v>0</v>
      </c>
      <c r="S75" s="68">
        <v>0</v>
      </c>
      <c r="T75" s="68">
        <v>0</v>
      </c>
      <c r="U75" s="68">
        <v>0</v>
      </c>
      <c r="V75" s="68" t="s">
        <v>52</v>
      </c>
      <c r="W75" s="68">
        <v>0</v>
      </c>
      <c r="X75" s="68">
        <v>0</v>
      </c>
      <c r="Y75" s="68">
        <v>0</v>
      </c>
      <c r="Z75" s="68">
        <v>0</v>
      </c>
      <c r="AA75" s="68">
        <v>0</v>
      </c>
      <c r="AB75" s="68" t="s">
        <v>52</v>
      </c>
      <c r="AC75" s="68">
        <v>0</v>
      </c>
      <c r="AD75" s="68">
        <v>0</v>
      </c>
      <c r="AE75" s="68">
        <v>0</v>
      </c>
      <c r="AF75" s="68">
        <v>0</v>
      </c>
      <c r="AG75" s="68">
        <v>0</v>
      </c>
      <c r="AH75" s="68" t="s">
        <v>52</v>
      </c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 t="s">
        <v>52</v>
      </c>
      <c r="AO75" s="68">
        <v>0</v>
      </c>
      <c r="AP75" s="68">
        <v>0</v>
      </c>
      <c r="AQ75" s="68">
        <v>0</v>
      </c>
      <c r="AR75" s="68">
        <v>0</v>
      </c>
      <c r="AS75" s="68">
        <v>0</v>
      </c>
      <c r="AT75" s="68" t="s">
        <v>52</v>
      </c>
      <c r="AU75" s="68">
        <v>0</v>
      </c>
      <c r="AV75" s="68">
        <v>0</v>
      </c>
      <c r="AW75" s="68">
        <v>0</v>
      </c>
      <c r="AX75" s="68">
        <v>0</v>
      </c>
      <c r="AY75" s="68">
        <v>0</v>
      </c>
      <c r="AZ75" s="68" t="s">
        <v>52</v>
      </c>
      <c r="BA75" s="68">
        <v>0</v>
      </c>
      <c r="BB75" s="68">
        <v>0</v>
      </c>
      <c r="BC75" s="68">
        <v>0</v>
      </c>
      <c r="BD75" s="68">
        <v>0</v>
      </c>
      <c r="BE75" s="68">
        <v>0</v>
      </c>
      <c r="BF75" s="68" t="s">
        <v>52</v>
      </c>
      <c r="BG75" s="68">
        <v>0</v>
      </c>
      <c r="BH75" s="68">
        <v>0</v>
      </c>
      <c r="BI75" s="68">
        <v>0</v>
      </c>
      <c r="BJ75" s="68">
        <v>0</v>
      </c>
      <c r="BK75" s="68">
        <v>0</v>
      </c>
      <c r="BL75" s="68" t="s">
        <v>52</v>
      </c>
      <c r="BM75" s="68">
        <v>0</v>
      </c>
      <c r="BN75" s="68">
        <v>0</v>
      </c>
      <c r="BO75" s="68">
        <v>0</v>
      </c>
      <c r="BP75" s="68">
        <v>0</v>
      </c>
      <c r="BQ75" s="68">
        <v>0</v>
      </c>
      <c r="BR75" s="68" t="s">
        <v>52</v>
      </c>
      <c r="BS75" s="68">
        <v>0</v>
      </c>
      <c r="BT75" s="68">
        <v>0</v>
      </c>
      <c r="BU75" s="68">
        <v>0</v>
      </c>
      <c r="BV75" s="68">
        <v>0</v>
      </c>
      <c r="BW75" s="68">
        <v>0</v>
      </c>
      <c r="BX75" s="39" t="s">
        <v>138</v>
      </c>
    </row>
    <row r="76" spans="1:76" ht="63" x14ac:dyDescent="0.2">
      <c r="A76" s="16" t="s">
        <v>17</v>
      </c>
      <c r="B76" s="17" t="s">
        <v>74</v>
      </c>
      <c r="C76" s="18" t="s">
        <v>21</v>
      </c>
      <c r="D76" s="65" t="s">
        <v>52</v>
      </c>
      <c r="E76" s="65">
        <v>0</v>
      </c>
      <c r="F76" s="65">
        <v>0</v>
      </c>
      <c r="G76" s="65">
        <v>0</v>
      </c>
      <c r="H76" s="65">
        <v>0</v>
      </c>
      <c r="I76" s="65">
        <v>0</v>
      </c>
      <c r="J76" s="65" t="s">
        <v>52</v>
      </c>
      <c r="K76" s="65">
        <v>0</v>
      </c>
      <c r="L76" s="65">
        <v>0</v>
      </c>
      <c r="M76" s="65">
        <v>0</v>
      </c>
      <c r="N76" s="65">
        <v>0</v>
      </c>
      <c r="O76" s="65">
        <v>0</v>
      </c>
      <c r="P76" s="65" t="s">
        <v>52</v>
      </c>
      <c r="Q76" s="65">
        <v>0</v>
      </c>
      <c r="R76" s="65">
        <f>R77+R78</f>
        <v>0</v>
      </c>
      <c r="S76" s="65">
        <f>S77+S78</f>
        <v>0</v>
      </c>
      <c r="T76" s="65">
        <f>T77+T78</f>
        <v>0</v>
      </c>
      <c r="U76" s="65">
        <v>0</v>
      </c>
      <c r="V76" s="65" t="s">
        <v>52</v>
      </c>
      <c r="W76" s="65">
        <v>0</v>
      </c>
      <c r="X76" s="65">
        <f>X77+X78</f>
        <v>0</v>
      </c>
      <c r="Y76" s="65">
        <f>Y77+Y78</f>
        <v>0</v>
      </c>
      <c r="Z76" s="65">
        <f>Z77+Z78</f>
        <v>0</v>
      </c>
      <c r="AA76" s="65">
        <v>0</v>
      </c>
      <c r="AB76" s="65" t="s">
        <v>52</v>
      </c>
      <c r="AC76" s="65">
        <v>0</v>
      </c>
      <c r="AD76" s="65">
        <f>AD77+AD78</f>
        <v>0</v>
      </c>
      <c r="AE76" s="65">
        <f>AE77+AE78</f>
        <v>0</v>
      </c>
      <c r="AF76" s="65">
        <f>AF77+AF78</f>
        <v>0</v>
      </c>
      <c r="AG76" s="65">
        <v>0</v>
      </c>
      <c r="AH76" s="65" t="s">
        <v>52</v>
      </c>
      <c r="AI76" s="65">
        <v>0</v>
      </c>
      <c r="AJ76" s="65">
        <f>AJ77+AJ78</f>
        <v>0</v>
      </c>
      <c r="AK76" s="65">
        <f>AK77+AK78</f>
        <v>0</v>
      </c>
      <c r="AL76" s="65">
        <f>AL77+AL78</f>
        <v>0</v>
      </c>
      <c r="AM76" s="65">
        <v>0</v>
      </c>
      <c r="AN76" s="65" t="s">
        <v>52</v>
      </c>
      <c r="AO76" s="65">
        <v>0</v>
      </c>
      <c r="AP76" s="65">
        <f>AP77+AP78</f>
        <v>0</v>
      </c>
      <c r="AQ76" s="65">
        <f>AQ77+AQ78</f>
        <v>0</v>
      </c>
      <c r="AR76" s="65">
        <f>AR77+AR78</f>
        <v>0</v>
      </c>
      <c r="AS76" s="65">
        <f>AS77+AS78</f>
        <v>0</v>
      </c>
      <c r="AT76" s="65" t="s">
        <v>52</v>
      </c>
      <c r="AU76" s="65">
        <v>0</v>
      </c>
      <c r="AV76" s="65">
        <f>AV77+AV78</f>
        <v>0</v>
      </c>
      <c r="AW76" s="65">
        <f>AW77+AW78</f>
        <v>0</v>
      </c>
      <c r="AX76" s="65">
        <f>AX77+AX78</f>
        <v>0</v>
      </c>
      <c r="AY76" s="65">
        <v>0</v>
      </c>
      <c r="AZ76" s="65" t="s">
        <v>52</v>
      </c>
      <c r="BA76" s="65">
        <v>0</v>
      </c>
      <c r="BB76" s="65">
        <f>BB77+BB78</f>
        <v>0</v>
      </c>
      <c r="BC76" s="65">
        <f>BC77+BC78</f>
        <v>0</v>
      </c>
      <c r="BD76" s="65">
        <f>BD77+BD78</f>
        <v>0</v>
      </c>
      <c r="BE76" s="65">
        <f>BE77+BE78</f>
        <v>0</v>
      </c>
      <c r="BF76" s="65" t="s">
        <v>52</v>
      </c>
      <c r="BG76" s="65">
        <v>0</v>
      </c>
      <c r="BH76" s="65">
        <f>BH77+BH78</f>
        <v>0</v>
      </c>
      <c r="BI76" s="65">
        <f>BI77+BI78</f>
        <v>0</v>
      </c>
      <c r="BJ76" s="65">
        <f>BJ77+BJ78</f>
        <v>0</v>
      </c>
      <c r="BK76" s="65">
        <v>0</v>
      </c>
      <c r="BL76" s="65" t="s">
        <v>52</v>
      </c>
      <c r="BM76" s="65">
        <v>0</v>
      </c>
      <c r="BN76" s="65">
        <f>BN77+BN78</f>
        <v>0</v>
      </c>
      <c r="BO76" s="65">
        <f>BO77+BO78</f>
        <v>0</v>
      </c>
      <c r="BP76" s="65">
        <f>BP77+BP78</f>
        <v>0</v>
      </c>
      <c r="BQ76" s="65">
        <f>BQ77+BQ78</f>
        <v>0</v>
      </c>
      <c r="BR76" s="65" t="s">
        <v>52</v>
      </c>
      <c r="BS76" s="65">
        <v>0</v>
      </c>
      <c r="BT76" s="65">
        <f>BT77+BT78</f>
        <v>0</v>
      </c>
      <c r="BU76" s="65">
        <f>BU77+BU78</f>
        <v>0</v>
      </c>
      <c r="BV76" s="65">
        <f>BV77+BV78</f>
        <v>0</v>
      </c>
      <c r="BW76" s="65">
        <v>0</v>
      </c>
      <c r="BX76" s="41" t="s">
        <v>138</v>
      </c>
    </row>
    <row r="77" spans="1:76" ht="47.25" x14ac:dyDescent="0.2">
      <c r="A77" s="16" t="s">
        <v>75</v>
      </c>
      <c r="B77" s="17" t="s">
        <v>76</v>
      </c>
      <c r="C77" s="18" t="s">
        <v>21</v>
      </c>
      <c r="D77" s="65" t="s">
        <v>52</v>
      </c>
      <c r="E77" s="65">
        <v>0</v>
      </c>
      <c r="F77" s="65">
        <v>0</v>
      </c>
      <c r="G77" s="65">
        <v>0</v>
      </c>
      <c r="H77" s="65">
        <v>0</v>
      </c>
      <c r="I77" s="65">
        <v>0</v>
      </c>
      <c r="J77" s="65" t="s">
        <v>52</v>
      </c>
      <c r="K77" s="65">
        <v>0</v>
      </c>
      <c r="L77" s="65">
        <v>0</v>
      </c>
      <c r="M77" s="65">
        <v>0</v>
      </c>
      <c r="N77" s="65">
        <v>0</v>
      </c>
      <c r="O77" s="65">
        <v>0</v>
      </c>
      <c r="P77" s="65" t="s">
        <v>52</v>
      </c>
      <c r="Q77" s="65">
        <v>0</v>
      </c>
      <c r="R77" s="65">
        <v>0</v>
      </c>
      <c r="S77" s="65">
        <v>0</v>
      </c>
      <c r="T77" s="65">
        <v>0</v>
      </c>
      <c r="U77" s="65">
        <v>0</v>
      </c>
      <c r="V77" s="65" t="s">
        <v>52</v>
      </c>
      <c r="W77" s="65">
        <v>0</v>
      </c>
      <c r="X77" s="65">
        <v>0</v>
      </c>
      <c r="Y77" s="65">
        <v>0</v>
      </c>
      <c r="Z77" s="65">
        <v>0</v>
      </c>
      <c r="AA77" s="65">
        <v>0</v>
      </c>
      <c r="AB77" s="65" t="s">
        <v>52</v>
      </c>
      <c r="AC77" s="65">
        <v>0</v>
      </c>
      <c r="AD77" s="65">
        <v>0</v>
      </c>
      <c r="AE77" s="65">
        <v>0</v>
      </c>
      <c r="AF77" s="65">
        <v>0</v>
      </c>
      <c r="AG77" s="65">
        <v>0</v>
      </c>
      <c r="AH77" s="65" t="s">
        <v>52</v>
      </c>
      <c r="AI77" s="65">
        <v>0</v>
      </c>
      <c r="AJ77" s="65">
        <v>0</v>
      </c>
      <c r="AK77" s="65">
        <v>0</v>
      </c>
      <c r="AL77" s="65">
        <v>0</v>
      </c>
      <c r="AM77" s="65">
        <v>0</v>
      </c>
      <c r="AN77" s="65" t="s">
        <v>52</v>
      </c>
      <c r="AO77" s="65">
        <v>0</v>
      </c>
      <c r="AP77" s="65">
        <v>0</v>
      </c>
      <c r="AQ77" s="65">
        <v>0</v>
      </c>
      <c r="AR77" s="65">
        <v>0</v>
      </c>
      <c r="AS77" s="65">
        <v>0</v>
      </c>
      <c r="AT77" s="65" t="s">
        <v>52</v>
      </c>
      <c r="AU77" s="65">
        <v>0</v>
      </c>
      <c r="AV77" s="65">
        <v>0</v>
      </c>
      <c r="AW77" s="65">
        <v>0</v>
      </c>
      <c r="AX77" s="65">
        <v>0</v>
      </c>
      <c r="AY77" s="65">
        <v>0</v>
      </c>
      <c r="AZ77" s="65" t="s">
        <v>52</v>
      </c>
      <c r="BA77" s="65">
        <v>0</v>
      </c>
      <c r="BB77" s="65">
        <v>0</v>
      </c>
      <c r="BC77" s="65">
        <v>0</v>
      </c>
      <c r="BD77" s="65">
        <v>0</v>
      </c>
      <c r="BE77" s="65">
        <v>0</v>
      </c>
      <c r="BF77" s="65" t="s">
        <v>52</v>
      </c>
      <c r="BG77" s="65">
        <v>0</v>
      </c>
      <c r="BH77" s="65">
        <v>0</v>
      </c>
      <c r="BI77" s="65">
        <v>0</v>
      </c>
      <c r="BJ77" s="65">
        <v>0</v>
      </c>
      <c r="BK77" s="65">
        <v>0</v>
      </c>
      <c r="BL77" s="65" t="s">
        <v>52</v>
      </c>
      <c r="BM77" s="65">
        <v>0</v>
      </c>
      <c r="BN77" s="65">
        <v>0</v>
      </c>
      <c r="BO77" s="65">
        <v>0</v>
      </c>
      <c r="BP77" s="65">
        <v>0</v>
      </c>
      <c r="BQ77" s="65">
        <v>0</v>
      </c>
      <c r="BR77" s="65" t="s">
        <v>52</v>
      </c>
      <c r="BS77" s="65">
        <v>0</v>
      </c>
      <c r="BT77" s="65">
        <v>0</v>
      </c>
      <c r="BU77" s="65">
        <v>0</v>
      </c>
      <c r="BV77" s="65">
        <v>0</v>
      </c>
      <c r="BW77" s="65">
        <v>0</v>
      </c>
      <c r="BX77" s="41" t="s">
        <v>138</v>
      </c>
    </row>
    <row r="78" spans="1:76" ht="47.25" x14ac:dyDescent="0.2">
      <c r="A78" s="16" t="s">
        <v>77</v>
      </c>
      <c r="B78" s="17" t="s">
        <v>78</v>
      </c>
      <c r="C78" s="18" t="s">
        <v>21</v>
      </c>
      <c r="D78" s="65" t="s">
        <v>52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 t="s">
        <v>52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 t="s">
        <v>52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 t="s">
        <v>52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 t="s">
        <v>52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 t="s">
        <v>52</v>
      </c>
      <c r="AI78" s="65">
        <v>0</v>
      </c>
      <c r="AJ78" s="65">
        <v>0</v>
      </c>
      <c r="AK78" s="65">
        <v>0</v>
      </c>
      <c r="AL78" s="65">
        <v>0</v>
      </c>
      <c r="AM78" s="65">
        <v>0</v>
      </c>
      <c r="AN78" s="65" t="s">
        <v>52</v>
      </c>
      <c r="AO78" s="65">
        <v>0</v>
      </c>
      <c r="AP78" s="65">
        <v>0</v>
      </c>
      <c r="AQ78" s="65">
        <v>0</v>
      </c>
      <c r="AR78" s="65">
        <v>0</v>
      </c>
      <c r="AS78" s="65">
        <v>0</v>
      </c>
      <c r="AT78" s="65" t="s">
        <v>52</v>
      </c>
      <c r="AU78" s="65">
        <v>0</v>
      </c>
      <c r="AV78" s="65">
        <v>0</v>
      </c>
      <c r="AW78" s="65">
        <v>0</v>
      </c>
      <c r="AX78" s="65">
        <v>0</v>
      </c>
      <c r="AY78" s="65">
        <v>0</v>
      </c>
      <c r="AZ78" s="65" t="s">
        <v>52</v>
      </c>
      <c r="BA78" s="65">
        <v>0</v>
      </c>
      <c r="BB78" s="65">
        <v>0</v>
      </c>
      <c r="BC78" s="65">
        <v>0</v>
      </c>
      <c r="BD78" s="65">
        <v>0</v>
      </c>
      <c r="BE78" s="65">
        <v>0</v>
      </c>
      <c r="BF78" s="65" t="s">
        <v>52</v>
      </c>
      <c r="BG78" s="65">
        <v>0</v>
      </c>
      <c r="BH78" s="65">
        <v>0</v>
      </c>
      <c r="BI78" s="65">
        <v>0</v>
      </c>
      <c r="BJ78" s="65">
        <v>0</v>
      </c>
      <c r="BK78" s="65">
        <v>0</v>
      </c>
      <c r="BL78" s="65" t="s">
        <v>52</v>
      </c>
      <c r="BM78" s="65">
        <v>0</v>
      </c>
      <c r="BN78" s="65">
        <v>0</v>
      </c>
      <c r="BO78" s="65">
        <v>0</v>
      </c>
      <c r="BP78" s="65">
        <v>0</v>
      </c>
      <c r="BQ78" s="65">
        <v>0</v>
      </c>
      <c r="BR78" s="65" t="s">
        <v>52</v>
      </c>
      <c r="BS78" s="65">
        <v>0</v>
      </c>
      <c r="BT78" s="65">
        <v>0</v>
      </c>
      <c r="BU78" s="65">
        <v>0</v>
      </c>
      <c r="BV78" s="65">
        <v>0</v>
      </c>
      <c r="BW78" s="65">
        <v>0</v>
      </c>
      <c r="BX78" s="41" t="s">
        <v>138</v>
      </c>
    </row>
    <row r="79" spans="1:76" ht="31.5" x14ac:dyDescent="0.2">
      <c r="A79" s="16" t="s">
        <v>18</v>
      </c>
      <c r="B79" s="17" t="s">
        <v>79</v>
      </c>
      <c r="C79" s="18" t="s">
        <v>21</v>
      </c>
      <c r="D79" s="65" t="s">
        <v>52</v>
      </c>
      <c r="E79" s="65">
        <f>E80</f>
        <v>0.16</v>
      </c>
      <c r="F79" s="65">
        <f t="shared" ref="F79:I80" si="147">F80</f>
        <v>0</v>
      </c>
      <c r="G79" s="65">
        <f t="shared" si="147"/>
        <v>0</v>
      </c>
      <c r="H79" s="65">
        <f t="shared" si="147"/>
        <v>0</v>
      </c>
      <c r="I79" s="65">
        <f t="shared" si="147"/>
        <v>0</v>
      </c>
      <c r="J79" s="65" t="s">
        <v>52</v>
      </c>
      <c r="K79" s="65">
        <f t="shared" ref="K79:O80" si="148">K80</f>
        <v>0</v>
      </c>
      <c r="L79" s="65">
        <f t="shared" si="148"/>
        <v>0</v>
      </c>
      <c r="M79" s="65">
        <f t="shared" si="148"/>
        <v>0</v>
      </c>
      <c r="N79" s="65">
        <f t="shared" si="148"/>
        <v>0</v>
      </c>
      <c r="O79" s="65">
        <f t="shared" si="148"/>
        <v>0</v>
      </c>
      <c r="P79" s="65" t="s">
        <v>52</v>
      </c>
      <c r="Q79" s="65">
        <f t="shared" ref="Q79:U80" si="149">Q80</f>
        <v>0</v>
      </c>
      <c r="R79" s="65">
        <f t="shared" si="149"/>
        <v>0</v>
      </c>
      <c r="S79" s="65">
        <f t="shared" si="149"/>
        <v>0</v>
      </c>
      <c r="T79" s="65">
        <f t="shared" si="149"/>
        <v>0</v>
      </c>
      <c r="U79" s="65">
        <f t="shared" si="149"/>
        <v>0</v>
      </c>
      <c r="V79" s="65" t="s">
        <v>52</v>
      </c>
      <c r="W79" s="65">
        <f t="shared" ref="W79:AA80" si="150">W80</f>
        <v>0</v>
      </c>
      <c r="X79" s="65">
        <f t="shared" si="150"/>
        <v>0</v>
      </c>
      <c r="Y79" s="65">
        <f t="shared" si="150"/>
        <v>0</v>
      </c>
      <c r="Z79" s="65">
        <f t="shared" si="150"/>
        <v>0</v>
      </c>
      <c r="AA79" s="65">
        <f t="shared" si="150"/>
        <v>0</v>
      </c>
      <c r="AB79" s="65" t="s">
        <v>52</v>
      </c>
      <c r="AC79" s="65">
        <f t="shared" ref="AC79:AG80" si="151">AC80</f>
        <v>0</v>
      </c>
      <c r="AD79" s="65">
        <f t="shared" si="151"/>
        <v>0</v>
      </c>
      <c r="AE79" s="65">
        <f t="shared" si="151"/>
        <v>0</v>
      </c>
      <c r="AF79" s="65">
        <f t="shared" si="151"/>
        <v>0</v>
      </c>
      <c r="AG79" s="65">
        <f t="shared" si="151"/>
        <v>0</v>
      </c>
      <c r="AH79" s="65" t="s">
        <v>52</v>
      </c>
      <c r="AI79" s="65">
        <f t="shared" ref="AI79:AM80" si="152">AI80</f>
        <v>0</v>
      </c>
      <c r="AJ79" s="65">
        <f t="shared" si="152"/>
        <v>0</v>
      </c>
      <c r="AK79" s="65">
        <f t="shared" si="152"/>
        <v>0</v>
      </c>
      <c r="AL79" s="65">
        <f t="shared" si="152"/>
        <v>0</v>
      </c>
      <c r="AM79" s="65">
        <f t="shared" si="152"/>
        <v>0</v>
      </c>
      <c r="AN79" s="65" t="s">
        <v>52</v>
      </c>
      <c r="AO79" s="65">
        <f t="shared" ref="AO79:AS80" si="153">AO80</f>
        <v>0.16</v>
      </c>
      <c r="AP79" s="65">
        <f t="shared" si="153"/>
        <v>0</v>
      </c>
      <c r="AQ79" s="65">
        <f t="shared" si="153"/>
        <v>0</v>
      </c>
      <c r="AR79" s="65">
        <f t="shared" si="153"/>
        <v>0</v>
      </c>
      <c r="AS79" s="65">
        <f t="shared" si="153"/>
        <v>0</v>
      </c>
      <c r="AT79" s="65" t="s">
        <v>52</v>
      </c>
      <c r="AU79" s="65">
        <f t="shared" ref="AU79:AY80" si="154">AU80</f>
        <v>0.16</v>
      </c>
      <c r="AV79" s="65">
        <f t="shared" si="154"/>
        <v>0</v>
      </c>
      <c r="AW79" s="65">
        <f t="shared" si="154"/>
        <v>0</v>
      </c>
      <c r="AX79" s="65">
        <f t="shared" si="154"/>
        <v>0</v>
      </c>
      <c r="AY79" s="65">
        <f t="shared" si="154"/>
        <v>0</v>
      </c>
      <c r="AZ79" s="65" t="s">
        <v>52</v>
      </c>
      <c r="BA79" s="65">
        <f t="shared" ref="BA79:BE80" si="155">BA80</f>
        <v>0</v>
      </c>
      <c r="BB79" s="65">
        <f t="shared" si="155"/>
        <v>0</v>
      </c>
      <c r="BC79" s="65">
        <f t="shared" si="155"/>
        <v>0</v>
      </c>
      <c r="BD79" s="65">
        <f t="shared" si="155"/>
        <v>0</v>
      </c>
      <c r="BE79" s="65">
        <f t="shared" si="155"/>
        <v>0</v>
      </c>
      <c r="BF79" s="65" t="s">
        <v>52</v>
      </c>
      <c r="BG79" s="65">
        <f t="shared" ref="BG79:BK80" si="156">BG80</f>
        <v>0</v>
      </c>
      <c r="BH79" s="65">
        <f t="shared" si="156"/>
        <v>0</v>
      </c>
      <c r="BI79" s="65">
        <f t="shared" si="156"/>
        <v>0</v>
      </c>
      <c r="BJ79" s="65">
        <f t="shared" si="156"/>
        <v>0</v>
      </c>
      <c r="BK79" s="65">
        <f t="shared" si="156"/>
        <v>0</v>
      </c>
      <c r="BL79" s="65" t="s">
        <v>52</v>
      </c>
      <c r="BM79" s="65">
        <f t="shared" ref="BM79:BQ80" si="157">BM80</f>
        <v>0</v>
      </c>
      <c r="BN79" s="65">
        <f t="shared" si="157"/>
        <v>0</v>
      </c>
      <c r="BO79" s="65">
        <f t="shared" si="157"/>
        <v>0</v>
      </c>
      <c r="BP79" s="65">
        <f t="shared" si="157"/>
        <v>0</v>
      </c>
      <c r="BQ79" s="65">
        <f t="shared" si="157"/>
        <v>0</v>
      </c>
      <c r="BR79" s="65" t="s">
        <v>52</v>
      </c>
      <c r="BS79" s="65">
        <f t="shared" ref="BS79:BW80" si="158">BS80</f>
        <v>0</v>
      </c>
      <c r="BT79" s="65">
        <f t="shared" si="158"/>
        <v>0</v>
      </c>
      <c r="BU79" s="65">
        <f t="shared" si="158"/>
        <v>0</v>
      </c>
      <c r="BV79" s="65">
        <f t="shared" si="158"/>
        <v>0</v>
      </c>
      <c r="BW79" s="65">
        <f t="shared" si="158"/>
        <v>0</v>
      </c>
      <c r="BX79" s="41" t="s">
        <v>138</v>
      </c>
    </row>
    <row r="80" spans="1:76" ht="31.5" x14ac:dyDescent="0.2">
      <c r="A80" s="10" t="s">
        <v>80</v>
      </c>
      <c r="B80" s="11" t="s">
        <v>81</v>
      </c>
      <c r="C80" s="12" t="s">
        <v>21</v>
      </c>
      <c r="D80" s="68" t="s">
        <v>52</v>
      </c>
      <c r="E80" s="68">
        <f>E81</f>
        <v>0.16</v>
      </c>
      <c r="F80" s="68">
        <f t="shared" si="147"/>
        <v>0</v>
      </c>
      <c r="G80" s="68">
        <f t="shared" si="147"/>
        <v>0</v>
      </c>
      <c r="H80" s="68">
        <f t="shared" si="147"/>
        <v>0</v>
      </c>
      <c r="I80" s="68">
        <f t="shared" si="147"/>
        <v>0</v>
      </c>
      <c r="J80" s="68" t="s">
        <v>52</v>
      </c>
      <c r="K80" s="68">
        <f t="shared" si="148"/>
        <v>0</v>
      </c>
      <c r="L80" s="68">
        <f t="shared" si="148"/>
        <v>0</v>
      </c>
      <c r="M80" s="68">
        <f t="shared" si="148"/>
        <v>0</v>
      </c>
      <c r="N80" s="68">
        <f t="shared" si="148"/>
        <v>0</v>
      </c>
      <c r="O80" s="68">
        <f t="shared" si="148"/>
        <v>0</v>
      </c>
      <c r="P80" s="68" t="s">
        <v>52</v>
      </c>
      <c r="Q80" s="68">
        <f t="shared" si="149"/>
        <v>0</v>
      </c>
      <c r="R80" s="68">
        <f t="shared" si="149"/>
        <v>0</v>
      </c>
      <c r="S80" s="68">
        <f t="shared" si="149"/>
        <v>0</v>
      </c>
      <c r="T80" s="68">
        <f t="shared" si="149"/>
        <v>0</v>
      </c>
      <c r="U80" s="68">
        <f t="shared" si="149"/>
        <v>0</v>
      </c>
      <c r="V80" s="68" t="s">
        <v>52</v>
      </c>
      <c r="W80" s="68">
        <f t="shared" si="150"/>
        <v>0</v>
      </c>
      <c r="X80" s="68">
        <f t="shared" si="150"/>
        <v>0</v>
      </c>
      <c r="Y80" s="68">
        <f t="shared" si="150"/>
        <v>0</v>
      </c>
      <c r="Z80" s="68">
        <f t="shared" si="150"/>
        <v>0</v>
      </c>
      <c r="AA80" s="68">
        <f t="shared" si="150"/>
        <v>0</v>
      </c>
      <c r="AB80" s="68" t="s">
        <v>52</v>
      </c>
      <c r="AC80" s="68">
        <f t="shared" si="151"/>
        <v>0</v>
      </c>
      <c r="AD80" s="68">
        <f t="shared" si="151"/>
        <v>0</v>
      </c>
      <c r="AE80" s="68">
        <f t="shared" si="151"/>
        <v>0</v>
      </c>
      <c r="AF80" s="68">
        <f t="shared" si="151"/>
        <v>0</v>
      </c>
      <c r="AG80" s="68">
        <f t="shared" si="151"/>
        <v>0</v>
      </c>
      <c r="AH80" s="68" t="s">
        <v>52</v>
      </c>
      <c r="AI80" s="68">
        <f t="shared" si="152"/>
        <v>0</v>
      </c>
      <c r="AJ80" s="68">
        <f t="shared" si="152"/>
        <v>0</v>
      </c>
      <c r="AK80" s="68">
        <f t="shared" si="152"/>
        <v>0</v>
      </c>
      <c r="AL80" s="68">
        <f t="shared" si="152"/>
        <v>0</v>
      </c>
      <c r="AM80" s="68">
        <f t="shared" si="152"/>
        <v>0</v>
      </c>
      <c r="AN80" s="68" t="s">
        <v>52</v>
      </c>
      <c r="AO80" s="68">
        <f t="shared" si="153"/>
        <v>0.16</v>
      </c>
      <c r="AP80" s="68">
        <f t="shared" si="153"/>
        <v>0</v>
      </c>
      <c r="AQ80" s="68">
        <f t="shared" si="153"/>
        <v>0</v>
      </c>
      <c r="AR80" s="68">
        <f t="shared" si="153"/>
        <v>0</v>
      </c>
      <c r="AS80" s="68">
        <f t="shared" si="153"/>
        <v>0</v>
      </c>
      <c r="AT80" s="68" t="s">
        <v>52</v>
      </c>
      <c r="AU80" s="68">
        <f t="shared" si="154"/>
        <v>0.16</v>
      </c>
      <c r="AV80" s="68">
        <f t="shared" si="154"/>
        <v>0</v>
      </c>
      <c r="AW80" s="68">
        <f t="shared" si="154"/>
        <v>0</v>
      </c>
      <c r="AX80" s="68">
        <f t="shared" si="154"/>
        <v>0</v>
      </c>
      <c r="AY80" s="68">
        <f t="shared" si="154"/>
        <v>0</v>
      </c>
      <c r="AZ80" s="68" t="s">
        <v>52</v>
      </c>
      <c r="BA80" s="68">
        <f t="shared" si="155"/>
        <v>0</v>
      </c>
      <c r="BB80" s="68">
        <f t="shared" si="155"/>
        <v>0</v>
      </c>
      <c r="BC80" s="68">
        <f t="shared" si="155"/>
        <v>0</v>
      </c>
      <c r="BD80" s="68">
        <f t="shared" si="155"/>
        <v>0</v>
      </c>
      <c r="BE80" s="68">
        <f t="shared" si="155"/>
        <v>0</v>
      </c>
      <c r="BF80" s="68" t="s">
        <v>52</v>
      </c>
      <c r="BG80" s="68">
        <f t="shared" si="156"/>
        <v>0</v>
      </c>
      <c r="BH80" s="68">
        <f t="shared" si="156"/>
        <v>0</v>
      </c>
      <c r="BI80" s="68">
        <f t="shared" si="156"/>
        <v>0</v>
      </c>
      <c r="BJ80" s="68">
        <f t="shared" si="156"/>
        <v>0</v>
      </c>
      <c r="BK80" s="68">
        <f t="shared" si="156"/>
        <v>0</v>
      </c>
      <c r="BL80" s="68" t="s">
        <v>52</v>
      </c>
      <c r="BM80" s="68">
        <f t="shared" si="157"/>
        <v>0</v>
      </c>
      <c r="BN80" s="68">
        <f t="shared" si="157"/>
        <v>0</v>
      </c>
      <c r="BO80" s="68">
        <f t="shared" si="157"/>
        <v>0</v>
      </c>
      <c r="BP80" s="68">
        <f t="shared" si="157"/>
        <v>0</v>
      </c>
      <c r="BQ80" s="68">
        <f t="shared" si="157"/>
        <v>0</v>
      </c>
      <c r="BR80" s="68" t="s">
        <v>52</v>
      </c>
      <c r="BS80" s="68">
        <f t="shared" si="158"/>
        <v>0</v>
      </c>
      <c r="BT80" s="68">
        <f t="shared" si="158"/>
        <v>0</v>
      </c>
      <c r="BU80" s="68">
        <f t="shared" si="158"/>
        <v>0</v>
      </c>
      <c r="BV80" s="68">
        <f t="shared" si="158"/>
        <v>0</v>
      </c>
      <c r="BW80" s="68">
        <f t="shared" si="158"/>
        <v>0</v>
      </c>
      <c r="BX80" s="40" t="s">
        <v>138</v>
      </c>
    </row>
    <row r="81" spans="1:76" ht="47.25" x14ac:dyDescent="0.2">
      <c r="A81" s="15" t="s">
        <v>82</v>
      </c>
      <c r="B81" s="56" t="s">
        <v>140</v>
      </c>
      <c r="C81" s="57" t="s">
        <v>116</v>
      </c>
      <c r="D81" s="46">
        <v>3</v>
      </c>
      <c r="E81" s="46">
        <v>0.16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66">
        <v>4</v>
      </c>
      <c r="AO81" s="66">
        <v>0.16</v>
      </c>
      <c r="AP81" s="46">
        <v>0</v>
      </c>
      <c r="AQ81" s="46">
        <v>0</v>
      </c>
      <c r="AR81" s="46">
        <v>0</v>
      </c>
      <c r="AS81" s="46">
        <v>0</v>
      </c>
      <c r="AT81" s="66">
        <v>4</v>
      </c>
      <c r="AU81" s="66">
        <v>0.16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6">
        <v>0</v>
      </c>
      <c r="BN81" s="46">
        <v>0</v>
      </c>
      <c r="BO81" s="46">
        <v>0</v>
      </c>
      <c r="BP81" s="46">
        <v>0</v>
      </c>
      <c r="BQ81" s="46">
        <v>0</v>
      </c>
      <c r="BR81" s="46">
        <v>0</v>
      </c>
      <c r="BS81" s="46">
        <v>0</v>
      </c>
      <c r="BT81" s="46">
        <v>0</v>
      </c>
      <c r="BU81" s="46">
        <v>0</v>
      </c>
      <c r="BV81" s="46">
        <v>0</v>
      </c>
      <c r="BW81" s="46">
        <v>0</v>
      </c>
      <c r="BX81" s="39" t="s">
        <v>138</v>
      </c>
    </row>
    <row r="82" spans="1:76" ht="31.5" x14ac:dyDescent="0.2">
      <c r="A82" s="10" t="s">
        <v>83</v>
      </c>
      <c r="B82" s="11" t="s">
        <v>84</v>
      </c>
      <c r="C82" s="12" t="s">
        <v>21</v>
      </c>
      <c r="D82" s="68" t="s">
        <v>52</v>
      </c>
      <c r="E82" s="68">
        <f>E83+E84</f>
        <v>0</v>
      </c>
      <c r="F82" s="68">
        <f t="shared" ref="F82:I82" si="159">F83+F84</f>
        <v>0</v>
      </c>
      <c r="G82" s="68">
        <f t="shared" si="159"/>
        <v>0</v>
      </c>
      <c r="H82" s="68">
        <f t="shared" si="159"/>
        <v>0</v>
      </c>
      <c r="I82" s="68">
        <f t="shared" si="159"/>
        <v>0</v>
      </c>
      <c r="J82" s="68" t="s">
        <v>52</v>
      </c>
      <c r="K82" s="68">
        <f t="shared" ref="K82:O82" si="160">K83+K84</f>
        <v>0</v>
      </c>
      <c r="L82" s="68">
        <f t="shared" si="160"/>
        <v>0</v>
      </c>
      <c r="M82" s="68">
        <f t="shared" si="160"/>
        <v>0</v>
      </c>
      <c r="N82" s="68">
        <f t="shared" si="160"/>
        <v>0</v>
      </c>
      <c r="O82" s="68">
        <f t="shared" si="160"/>
        <v>0</v>
      </c>
      <c r="P82" s="68" t="s">
        <v>52</v>
      </c>
      <c r="Q82" s="68">
        <f t="shared" ref="Q82:U82" si="161">Q83+Q84</f>
        <v>0</v>
      </c>
      <c r="R82" s="68">
        <f t="shared" si="161"/>
        <v>0</v>
      </c>
      <c r="S82" s="68">
        <f t="shared" si="161"/>
        <v>0</v>
      </c>
      <c r="T82" s="68">
        <f t="shared" si="161"/>
        <v>0</v>
      </c>
      <c r="U82" s="68">
        <f t="shared" si="161"/>
        <v>0</v>
      </c>
      <c r="V82" s="68" t="s">
        <v>52</v>
      </c>
      <c r="W82" s="68">
        <f t="shared" ref="W82:AA82" si="162">W83+W84</f>
        <v>0</v>
      </c>
      <c r="X82" s="68">
        <f t="shared" si="162"/>
        <v>0</v>
      </c>
      <c r="Y82" s="68">
        <f t="shared" si="162"/>
        <v>0</v>
      </c>
      <c r="Z82" s="68">
        <f t="shared" si="162"/>
        <v>0</v>
      </c>
      <c r="AA82" s="68">
        <f t="shared" si="162"/>
        <v>0</v>
      </c>
      <c r="AB82" s="68" t="s">
        <v>52</v>
      </c>
      <c r="AC82" s="68">
        <f t="shared" ref="AC82:AG82" si="163">AC83+AC84</f>
        <v>0</v>
      </c>
      <c r="AD82" s="68">
        <f t="shared" si="163"/>
        <v>0</v>
      </c>
      <c r="AE82" s="68">
        <f t="shared" si="163"/>
        <v>0</v>
      </c>
      <c r="AF82" s="68">
        <f t="shared" si="163"/>
        <v>0</v>
      </c>
      <c r="AG82" s="68">
        <f t="shared" si="163"/>
        <v>0</v>
      </c>
      <c r="AH82" s="68" t="s">
        <v>52</v>
      </c>
      <c r="AI82" s="68">
        <f t="shared" ref="AI82:AM82" si="164">AI83+AI84</f>
        <v>0</v>
      </c>
      <c r="AJ82" s="68">
        <f t="shared" si="164"/>
        <v>0</v>
      </c>
      <c r="AK82" s="68">
        <f t="shared" si="164"/>
        <v>0</v>
      </c>
      <c r="AL82" s="68">
        <f t="shared" si="164"/>
        <v>0</v>
      </c>
      <c r="AM82" s="68">
        <f t="shared" si="164"/>
        <v>0</v>
      </c>
      <c r="AN82" s="68" t="s">
        <v>52</v>
      </c>
      <c r="AO82" s="68">
        <f t="shared" ref="AO82:AS82" si="165">AO83+AO84</f>
        <v>0</v>
      </c>
      <c r="AP82" s="68">
        <f t="shared" si="165"/>
        <v>0</v>
      </c>
      <c r="AQ82" s="68">
        <f t="shared" si="165"/>
        <v>0</v>
      </c>
      <c r="AR82" s="68">
        <f t="shared" si="165"/>
        <v>0</v>
      </c>
      <c r="AS82" s="68">
        <f t="shared" si="165"/>
        <v>0</v>
      </c>
      <c r="AT82" s="68" t="s">
        <v>52</v>
      </c>
      <c r="AU82" s="68">
        <f t="shared" ref="AU82:AY82" si="166">AU83+AU84</f>
        <v>0</v>
      </c>
      <c r="AV82" s="68">
        <f t="shared" si="166"/>
        <v>0</v>
      </c>
      <c r="AW82" s="68">
        <f t="shared" si="166"/>
        <v>0</v>
      </c>
      <c r="AX82" s="68">
        <f t="shared" si="166"/>
        <v>0</v>
      </c>
      <c r="AY82" s="68">
        <f t="shared" si="166"/>
        <v>0</v>
      </c>
      <c r="AZ82" s="68" t="s">
        <v>52</v>
      </c>
      <c r="BA82" s="68">
        <f t="shared" ref="BA82:BE82" si="167">BA83+BA84</f>
        <v>0</v>
      </c>
      <c r="BB82" s="68">
        <f t="shared" si="167"/>
        <v>0</v>
      </c>
      <c r="BC82" s="68">
        <f t="shared" si="167"/>
        <v>0</v>
      </c>
      <c r="BD82" s="68">
        <f t="shared" si="167"/>
        <v>0</v>
      </c>
      <c r="BE82" s="68">
        <f t="shared" si="167"/>
        <v>0</v>
      </c>
      <c r="BF82" s="68" t="s">
        <v>52</v>
      </c>
      <c r="BG82" s="68">
        <f t="shared" ref="BG82:BK82" si="168">BG83+BG84</f>
        <v>0</v>
      </c>
      <c r="BH82" s="68">
        <f t="shared" si="168"/>
        <v>0</v>
      </c>
      <c r="BI82" s="68">
        <f t="shared" si="168"/>
        <v>0</v>
      </c>
      <c r="BJ82" s="68">
        <f t="shared" si="168"/>
        <v>0</v>
      </c>
      <c r="BK82" s="68">
        <f t="shared" si="168"/>
        <v>0</v>
      </c>
      <c r="BL82" s="68" t="s">
        <v>52</v>
      </c>
      <c r="BM82" s="68">
        <f t="shared" ref="BM82:BQ82" si="169">BM83+BM84</f>
        <v>0</v>
      </c>
      <c r="BN82" s="68">
        <f t="shared" si="169"/>
        <v>0</v>
      </c>
      <c r="BO82" s="68">
        <f t="shared" si="169"/>
        <v>0</v>
      </c>
      <c r="BP82" s="68">
        <f t="shared" si="169"/>
        <v>0</v>
      </c>
      <c r="BQ82" s="68">
        <f t="shared" si="169"/>
        <v>0</v>
      </c>
      <c r="BR82" s="68" t="s">
        <v>52</v>
      </c>
      <c r="BS82" s="68">
        <f t="shared" ref="BS82:BW82" si="170">BS83+BS84</f>
        <v>0</v>
      </c>
      <c r="BT82" s="68">
        <f t="shared" si="170"/>
        <v>0</v>
      </c>
      <c r="BU82" s="68">
        <f t="shared" si="170"/>
        <v>0</v>
      </c>
      <c r="BV82" s="68">
        <f t="shared" si="170"/>
        <v>0</v>
      </c>
      <c r="BW82" s="68">
        <f t="shared" si="170"/>
        <v>0</v>
      </c>
      <c r="BX82" s="39" t="s">
        <v>138</v>
      </c>
    </row>
    <row r="83" spans="1:76" s="76" customFormat="1" ht="5.25" customHeight="1" x14ac:dyDescent="0.2">
      <c r="A83" s="64"/>
      <c r="B83" s="75"/>
      <c r="C83" s="55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4"/>
    </row>
    <row r="84" spans="1:76" s="76" customFormat="1" ht="4.5" customHeight="1" x14ac:dyDescent="0.2">
      <c r="A84" s="64"/>
      <c r="B84" s="75"/>
      <c r="C84" s="55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4"/>
    </row>
    <row r="85" spans="1:76" ht="31.5" x14ac:dyDescent="0.2">
      <c r="A85" s="16" t="s">
        <v>85</v>
      </c>
      <c r="B85" s="17" t="s">
        <v>86</v>
      </c>
      <c r="C85" s="18" t="s">
        <v>21</v>
      </c>
      <c r="D85" s="65" t="s">
        <v>52</v>
      </c>
      <c r="E85" s="65">
        <v>0</v>
      </c>
      <c r="F85" s="65">
        <v>0</v>
      </c>
      <c r="G85" s="65">
        <v>0</v>
      </c>
      <c r="H85" s="65">
        <v>0</v>
      </c>
      <c r="I85" s="65">
        <v>0</v>
      </c>
      <c r="J85" s="65" t="s">
        <v>52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 t="s">
        <v>52</v>
      </c>
      <c r="Q85" s="65">
        <v>0</v>
      </c>
      <c r="R85" s="65">
        <v>0</v>
      </c>
      <c r="S85" s="65">
        <v>0</v>
      </c>
      <c r="T85" s="65">
        <v>0</v>
      </c>
      <c r="U85" s="65">
        <v>0</v>
      </c>
      <c r="V85" s="65" t="s">
        <v>52</v>
      </c>
      <c r="W85" s="65">
        <v>0</v>
      </c>
      <c r="X85" s="65">
        <v>0</v>
      </c>
      <c r="Y85" s="65">
        <v>0</v>
      </c>
      <c r="Z85" s="65">
        <v>0</v>
      </c>
      <c r="AA85" s="65">
        <v>0</v>
      </c>
      <c r="AB85" s="65" t="s">
        <v>52</v>
      </c>
      <c r="AC85" s="65">
        <v>0</v>
      </c>
      <c r="AD85" s="65">
        <v>0</v>
      </c>
      <c r="AE85" s="65">
        <v>0</v>
      </c>
      <c r="AF85" s="65">
        <v>0</v>
      </c>
      <c r="AG85" s="65">
        <v>0</v>
      </c>
      <c r="AH85" s="65" t="s">
        <v>52</v>
      </c>
      <c r="AI85" s="65">
        <v>0</v>
      </c>
      <c r="AJ85" s="65">
        <v>0</v>
      </c>
      <c r="AK85" s="65">
        <v>0</v>
      </c>
      <c r="AL85" s="65">
        <v>0</v>
      </c>
      <c r="AM85" s="65">
        <v>0</v>
      </c>
      <c r="AN85" s="65" t="s">
        <v>52</v>
      </c>
      <c r="AO85" s="65">
        <v>0</v>
      </c>
      <c r="AP85" s="65">
        <v>0</v>
      </c>
      <c r="AQ85" s="65">
        <v>0</v>
      </c>
      <c r="AR85" s="65">
        <v>0</v>
      </c>
      <c r="AS85" s="65">
        <v>0</v>
      </c>
      <c r="AT85" s="65" t="s">
        <v>52</v>
      </c>
      <c r="AU85" s="65">
        <v>0</v>
      </c>
      <c r="AV85" s="65">
        <v>0</v>
      </c>
      <c r="AW85" s="65">
        <v>0</v>
      </c>
      <c r="AX85" s="65">
        <v>0</v>
      </c>
      <c r="AY85" s="65">
        <v>0</v>
      </c>
      <c r="AZ85" s="65" t="s">
        <v>52</v>
      </c>
      <c r="BA85" s="65">
        <v>0</v>
      </c>
      <c r="BB85" s="65">
        <v>0</v>
      </c>
      <c r="BC85" s="65">
        <v>0</v>
      </c>
      <c r="BD85" s="65">
        <v>0</v>
      </c>
      <c r="BE85" s="65">
        <v>0</v>
      </c>
      <c r="BF85" s="65" t="s">
        <v>52</v>
      </c>
      <c r="BG85" s="65">
        <v>0</v>
      </c>
      <c r="BH85" s="65">
        <v>0</v>
      </c>
      <c r="BI85" s="65">
        <v>0</v>
      </c>
      <c r="BJ85" s="65">
        <v>0</v>
      </c>
      <c r="BK85" s="65">
        <v>0</v>
      </c>
      <c r="BL85" s="65" t="s">
        <v>52</v>
      </c>
      <c r="BM85" s="65">
        <v>0</v>
      </c>
      <c r="BN85" s="65">
        <v>0</v>
      </c>
      <c r="BO85" s="65">
        <v>0</v>
      </c>
      <c r="BP85" s="65">
        <v>0</v>
      </c>
      <c r="BQ85" s="65">
        <v>0</v>
      </c>
      <c r="BR85" s="65" t="s">
        <v>52</v>
      </c>
      <c r="BS85" s="65">
        <v>0</v>
      </c>
      <c r="BT85" s="65">
        <v>0</v>
      </c>
      <c r="BU85" s="65">
        <v>0</v>
      </c>
      <c r="BV85" s="65">
        <v>0</v>
      </c>
      <c r="BW85" s="65">
        <v>0</v>
      </c>
      <c r="BX85" s="39" t="s">
        <v>138</v>
      </c>
    </row>
    <row r="86" spans="1:76" ht="31.5" x14ac:dyDescent="0.2">
      <c r="A86" s="16" t="s">
        <v>87</v>
      </c>
      <c r="B86" s="17" t="s">
        <v>88</v>
      </c>
      <c r="C86" s="18" t="s">
        <v>21</v>
      </c>
      <c r="D86" s="65" t="s">
        <v>52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 t="s">
        <v>52</v>
      </c>
      <c r="K86" s="65">
        <v>0</v>
      </c>
      <c r="L86" s="65">
        <v>0</v>
      </c>
      <c r="M86" s="65">
        <v>0</v>
      </c>
      <c r="N86" s="65">
        <v>0</v>
      </c>
      <c r="O86" s="65">
        <v>0</v>
      </c>
      <c r="P86" s="65" t="s">
        <v>52</v>
      </c>
      <c r="Q86" s="65">
        <v>0</v>
      </c>
      <c r="R86" s="65">
        <f>R87+R89</f>
        <v>0</v>
      </c>
      <c r="S86" s="65">
        <f>S87+S89</f>
        <v>0</v>
      </c>
      <c r="T86" s="65">
        <f>T87+T89</f>
        <v>0</v>
      </c>
      <c r="U86" s="65">
        <v>0</v>
      </c>
      <c r="V86" s="65" t="s">
        <v>52</v>
      </c>
      <c r="W86" s="65">
        <v>0</v>
      </c>
      <c r="X86" s="65">
        <f>X87+X89</f>
        <v>0</v>
      </c>
      <c r="Y86" s="65">
        <f>Y87+Y89</f>
        <v>0</v>
      </c>
      <c r="Z86" s="65">
        <f>Z87+Z89</f>
        <v>0</v>
      </c>
      <c r="AA86" s="65">
        <v>0</v>
      </c>
      <c r="AB86" s="65" t="s">
        <v>52</v>
      </c>
      <c r="AC86" s="65">
        <v>0</v>
      </c>
      <c r="AD86" s="65">
        <f>AD87+AD89</f>
        <v>0</v>
      </c>
      <c r="AE86" s="65">
        <f>AE87+AE89</f>
        <v>0</v>
      </c>
      <c r="AF86" s="65">
        <f>AF87+AF89</f>
        <v>0</v>
      </c>
      <c r="AG86" s="65">
        <v>0</v>
      </c>
      <c r="AH86" s="65" t="s">
        <v>52</v>
      </c>
      <c r="AI86" s="65">
        <v>0</v>
      </c>
      <c r="AJ86" s="65">
        <f>AJ87+AJ89</f>
        <v>0</v>
      </c>
      <c r="AK86" s="65">
        <f>AK87+AK89</f>
        <v>0</v>
      </c>
      <c r="AL86" s="65">
        <f>AL87+AL89</f>
        <v>0</v>
      </c>
      <c r="AM86" s="65">
        <v>0</v>
      </c>
      <c r="AN86" s="65" t="s">
        <v>52</v>
      </c>
      <c r="AO86" s="65">
        <v>0</v>
      </c>
      <c r="AP86" s="65">
        <f>AP87+AP89</f>
        <v>0</v>
      </c>
      <c r="AQ86" s="65">
        <f>AQ87+AQ89</f>
        <v>0</v>
      </c>
      <c r="AR86" s="65">
        <f>AR87+AR89</f>
        <v>0</v>
      </c>
      <c r="AS86" s="65">
        <f>AS87+AS89</f>
        <v>0</v>
      </c>
      <c r="AT86" s="65" t="s">
        <v>52</v>
      </c>
      <c r="AU86" s="65">
        <v>0</v>
      </c>
      <c r="AV86" s="65">
        <f>AV87+AV89</f>
        <v>0</v>
      </c>
      <c r="AW86" s="65">
        <f>AW87+AW89</f>
        <v>0</v>
      </c>
      <c r="AX86" s="65">
        <f>AX87+AX89</f>
        <v>0</v>
      </c>
      <c r="AY86" s="65">
        <v>0</v>
      </c>
      <c r="AZ86" s="65" t="s">
        <v>52</v>
      </c>
      <c r="BA86" s="65">
        <v>0</v>
      </c>
      <c r="BB86" s="65">
        <f>BB87+BB89</f>
        <v>0</v>
      </c>
      <c r="BC86" s="65">
        <f>BC87+BC89</f>
        <v>0</v>
      </c>
      <c r="BD86" s="65">
        <f>BD87+BD89</f>
        <v>0</v>
      </c>
      <c r="BE86" s="65">
        <f>BE87+BE89</f>
        <v>0</v>
      </c>
      <c r="BF86" s="65" t="s">
        <v>52</v>
      </c>
      <c r="BG86" s="65">
        <v>0</v>
      </c>
      <c r="BH86" s="65">
        <f>BH87+BH89</f>
        <v>0</v>
      </c>
      <c r="BI86" s="65">
        <f>BI87+BI89</f>
        <v>0</v>
      </c>
      <c r="BJ86" s="65">
        <f>BJ87+BJ89</f>
        <v>0</v>
      </c>
      <c r="BK86" s="65">
        <v>0</v>
      </c>
      <c r="BL86" s="65" t="s">
        <v>52</v>
      </c>
      <c r="BM86" s="65">
        <v>0</v>
      </c>
      <c r="BN86" s="65">
        <f>BN87+BN89</f>
        <v>0</v>
      </c>
      <c r="BO86" s="65">
        <f>BO87+BO89</f>
        <v>0</v>
      </c>
      <c r="BP86" s="65">
        <f>BP87+BP89</f>
        <v>0</v>
      </c>
      <c r="BQ86" s="65">
        <f>BQ87+BQ89</f>
        <v>0</v>
      </c>
      <c r="BR86" s="65" t="s">
        <v>52</v>
      </c>
      <c r="BS86" s="65">
        <v>0</v>
      </c>
      <c r="BT86" s="65">
        <f>BT87+BT89</f>
        <v>0</v>
      </c>
      <c r="BU86" s="65">
        <f>BU87+BU89</f>
        <v>0</v>
      </c>
      <c r="BV86" s="65">
        <f>BV87+BV89</f>
        <v>0</v>
      </c>
      <c r="BW86" s="65">
        <v>0</v>
      </c>
      <c r="BX86" s="39" t="s">
        <v>138</v>
      </c>
    </row>
    <row r="87" spans="1:76" ht="31.5" x14ac:dyDescent="0.2">
      <c r="A87" s="101" t="s">
        <v>89</v>
      </c>
      <c r="B87" s="51" t="s">
        <v>255</v>
      </c>
      <c r="C87" s="52" t="s">
        <v>252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65">
        <v>2</v>
      </c>
      <c r="Q87" s="46">
        <v>0</v>
      </c>
      <c r="R87" s="46">
        <v>0</v>
      </c>
      <c r="S87" s="46">
        <v>0</v>
      </c>
      <c r="T87" s="46">
        <v>0</v>
      </c>
      <c r="U87" s="65">
        <v>2</v>
      </c>
      <c r="V87" s="65">
        <v>2</v>
      </c>
      <c r="W87" s="46">
        <v>0</v>
      </c>
      <c r="X87" s="46">
        <v>0</v>
      </c>
      <c r="Y87" s="46">
        <v>0</v>
      </c>
      <c r="Z87" s="46">
        <v>0</v>
      </c>
      <c r="AA87" s="65">
        <v>2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6">
        <v>0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6">
        <v>0</v>
      </c>
      <c r="BA87" s="46">
        <v>0</v>
      </c>
      <c r="BB87" s="46">
        <v>0</v>
      </c>
      <c r="BC87" s="46">
        <v>0</v>
      </c>
      <c r="BD87" s="46">
        <v>0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6">
        <v>0</v>
      </c>
      <c r="BL87" s="46">
        <v>0</v>
      </c>
      <c r="BM87" s="46">
        <v>0</v>
      </c>
      <c r="BN87" s="46">
        <v>0</v>
      </c>
      <c r="BO87" s="46">
        <v>0</v>
      </c>
      <c r="BP87" s="46">
        <v>0</v>
      </c>
      <c r="BQ87" s="46">
        <v>0</v>
      </c>
      <c r="BR87" s="46">
        <v>0</v>
      </c>
      <c r="BS87" s="46">
        <v>0</v>
      </c>
      <c r="BT87" s="46">
        <v>0</v>
      </c>
      <c r="BU87" s="46">
        <v>0</v>
      </c>
      <c r="BV87" s="46">
        <v>0</v>
      </c>
      <c r="BW87" s="46">
        <v>0</v>
      </c>
      <c r="BX87" s="40" t="s">
        <v>138</v>
      </c>
    </row>
    <row r="88" spans="1:76" s="76" customFormat="1" ht="1.5" customHeight="1" x14ac:dyDescent="0.2">
      <c r="A88" s="77"/>
      <c r="B88" s="75"/>
      <c r="C88" s="55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5"/>
    </row>
    <row r="89" spans="1:76" s="76" customFormat="1" ht="1.5" customHeight="1" x14ac:dyDescent="0.2">
      <c r="A89" s="77"/>
      <c r="B89" s="75"/>
      <c r="C89" s="55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5"/>
    </row>
  </sheetData>
  <mergeCells count="34">
    <mergeCell ref="D15:O15"/>
    <mergeCell ref="A11:AL11"/>
    <mergeCell ref="A12:AA12"/>
    <mergeCell ref="A13:BW13"/>
    <mergeCell ref="A14:A17"/>
    <mergeCell ref="B14:B17"/>
    <mergeCell ref="C14:C17"/>
    <mergeCell ref="D16:I16"/>
    <mergeCell ref="J16:O16"/>
    <mergeCell ref="AN15:AY15"/>
    <mergeCell ref="AN16:AS16"/>
    <mergeCell ref="AT16:AY16"/>
    <mergeCell ref="AZ15:BK15"/>
    <mergeCell ref="AZ16:BE16"/>
    <mergeCell ref="BF16:BK16"/>
    <mergeCell ref="D14:O14"/>
    <mergeCell ref="BX14:BX17"/>
    <mergeCell ref="AB15:AM15"/>
    <mergeCell ref="BL15:BW15"/>
    <mergeCell ref="AB16:AG16"/>
    <mergeCell ref="AH16:AM16"/>
    <mergeCell ref="BR16:BW16"/>
    <mergeCell ref="BL16:BQ16"/>
    <mergeCell ref="P14:BW14"/>
    <mergeCell ref="P16:U16"/>
    <mergeCell ref="V16:AA16"/>
    <mergeCell ref="P15:AA15"/>
    <mergeCell ref="A4:AG4"/>
    <mergeCell ref="A8:AA8"/>
    <mergeCell ref="A10:AA10"/>
    <mergeCell ref="A9:AA9"/>
    <mergeCell ref="A5:AA5"/>
    <mergeCell ref="A6:AA6"/>
    <mergeCell ref="A7:AA7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6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2021-04-01T08:21:33Z</dcterms:modified>
</cp:coreProperties>
</file>