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<sst xmlns="http://schemas.openxmlformats.org/spreadsheetml/2006/main" count="70" uniqueCount="53">
  <si>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МУП "Горэлектросети"</t>
  </si>
  <si>
    <t>наименование ТСО</t>
  </si>
  <si>
    <t>№ п/п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</si>
  <si>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</si>
  <si>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</si>
  <si>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</si>
  <si>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</si>
  <si>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</si>
  <si>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</si>
  <si>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</si>
  <si>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Организационные мероприятия</t>
  </si>
  <si>
    <t>Гл.инж,АДС</t>
  </si>
  <si>
    <t>3330час</t>
  </si>
  <si>
    <t>Выравнивание нагрузок фаз ЛЭП-0,38кВ.</t>
  </si>
  <si>
    <t>24 фидера</t>
  </si>
  <si>
    <t>Технические мероприятия</t>
  </si>
  <si>
    <t>Гл. нженер,ПТО,служба ПС, КЛ, ВЛ</t>
  </si>
  <si>
    <t>Совершенствование систем расчетного и технического учета</t>
  </si>
  <si>
    <t>Главный инженер, РЭС, ОТЭК</t>
  </si>
  <si>
    <t>Установка дополнительных электросчетчиков технического учета на фидерах подстанций</t>
  </si>
  <si>
    <t>Главный инженер, РЭС, ПТО, ОТЭК</t>
  </si>
  <si>
    <t>ежемесячно</t>
  </si>
  <si>
    <t>Всего</t>
  </si>
  <si>
    <t>4.1</t>
  </si>
  <si>
    <t>4.2</t>
  </si>
  <si>
    <t>СПРАВОЧНО: Всего в процентах от  отпуска электроэнергии в сеть</t>
  </si>
  <si>
    <t>Составление и анализ небаланса электроэнергии по подстанциям (внедрение нового программного комплекса "САБПЭК")</t>
  </si>
  <si>
    <t>Подготовил Зам. Директора МУП "Горэлектросети"</t>
  </si>
  <si>
    <t>Кукин С.А.</t>
  </si>
  <si>
    <t>Гл.нженер, РЭС , служба   ПС, 10/0,4кВ.</t>
  </si>
  <si>
    <t>2.1.</t>
  </si>
  <si>
    <t>2.2</t>
  </si>
  <si>
    <t>2.3</t>
  </si>
  <si>
    <t>2.4</t>
  </si>
  <si>
    <t>1.1</t>
  </si>
  <si>
    <t>1.2</t>
  </si>
  <si>
    <t>3.1</t>
  </si>
  <si>
    <t>3.2</t>
  </si>
  <si>
    <t>3.3</t>
  </si>
  <si>
    <t>Замена  недогруженных ТП-10/0,4кВ.</t>
  </si>
  <si>
    <t xml:space="preserve">Отключение трансформаторов с сезонной нагрузкой 10 кВ. </t>
  </si>
  <si>
    <t>Приложение № 2</t>
  </si>
  <si>
    <t xml:space="preserve">  Программа снижения потерь электроэнергии на 2021-2025год.</t>
  </si>
  <si>
    <t>2025</t>
  </si>
  <si>
    <t>2021</t>
  </si>
  <si>
    <t>Реконструкция  ВЛ-10 кВ по инвестпрограмме 2021-2025. С увеличением сечения провода и переводом провода на СИП1-3</t>
  </si>
  <si>
    <t>Реконструкция  ВЛ-0,4 кВ по инвестпрограмме 2021-2025 и проведения капремонта линий. С увеличением сечения провода и переводом провода на СИП-4. При уменьшении длины фидеров 0,4 кВ.</t>
  </si>
  <si>
    <t>5</t>
  </si>
  <si>
    <t>Проведение технических мероприятий по выявлению неучтенной электроэнергии в производственном и бытовом секторе (путем постепенного выставления приборов учета на опорах у потребителей частного сектора по 522 ФЗ от7 декабря 2018 г.)</t>
  </si>
  <si>
    <t>6500 потребителей ( в осенне-зимний период)</t>
  </si>
  <si>
    <t>138</t>
  </si>
  <si>
    <t>СПРАВОЧНО: Всего в процентах фактическихпотерь от отпуска в сеть, относительно фактических потерь 2019 года 13,26 %</t>
  </si>
  <si>
    <t>Строительство ТП 10/0,4 кВ. 400 кВа  м-р. Ул. Заречная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</si>
</sst>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&quot;$&quot;#,##0_);[Red]\(&quot;$&quot;#,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173" fontId="27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35" fillId="44" borderId="1" applyNumberFormat="0" applyAlignment="0" applyProtection="0"/>
    <xf numFmtId="0" fontId="6" fillId="13" borderId="2" applyNumberFormat="0" applyAlignment="0" applyProtection="0"/>
    <xf numFmtId="0" fontId="36" fillId="45" borderId="3" applyNumberFormat="0" applyAlignment="0" applyProtection="0"/>
    <xf numFmtId="0" fontId="7" fillId="46" borderId="4" applyNumberFormat="0" applyAlignment="0" applyProtection="0"/>
    <xf numFmtId="0" fontId="37" fillId="45" borderId="1" applyNumberFormat="0" applyAlignment="0" applyProtection="0"/>
    <xf numFmtId="0" fontId="8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1" applyBorder="0">
      <alignment horizontal="center" vertical="center" wrapText="1"/>
      <protection/>
    </xf>
    <xf numFmtId="4" fontId="25" fillId="47" borderId="12" applyBorder="0">
      <alignment horizontal="right"/>
      <protection/>
    </xf>
    <xf numFmtId="0" fontId="41" fillId="0" borderId="13" applyNumberFormat="0" applyFill="0" applyAlignment="0" applyProtection="0"/>
    <xf numFmtId="0" fontId="13" fillId="0" borderId="14" applyNumberFormat="0" applyFill="0" applyAlignment="0" applyProtection="0"/>
    <xf numFmtId="0" fontId="42" fillId="48" borderId="15" applyNumberFormat="0" applyAlignment="0" applyProtection="0"/>
    <xf numFmtId="0" fontId="14" fillId="49" borderId="16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6" fillId="47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18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9" fillId="53" borderId="18" applyNumberFormat="0" applyFont="0" applyAlignment="0" applyProtection="0"/>
    <xf numFmtId="9" fontId="1" fillId="0" borderId="0" applyFont="0" applyFill="0" applyBorder="0" applyAlignment="0" applyProtection="0"/>
    <xf numFmtId="0" fontId="47" fillId="0" borderId="19" applyNumberFormat="0" applyFill="0" applyAlignment="0" applyProtection="0"/>
    <xf numFmtId="0" fontId="20" fillId="0" borderId="20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5" fillId="7" borderId="0" applyFont="0" applyBorder="0">
      <alignment horizontal="right"/>
      <protection/>
    </xf>
    <xf numFmtId="0" fontId="49" fillId="54" borderId="0" applyNumberFormat="0" applyBorder="0" applyAlignment="0" applyProtection="0"/>
    <xf numFmtId="0" fontId="22" fillId="7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103">
      <alignment/>
      <protection/>
    </xf>
    <xf numFmtId="49" fontId="2" fillId="0" borderId="0" xfId="103" applyNumberFormat="1">
      <alignment/>
      <protection/>
    </xf>
    <xf numFmtId="0" fontId="2" fillId="0" borderId="0" xfId="103" applyFill="1">
      <alignment/>
      <protection/>
    </xf>
    <xf numFmtId="0" fontId="2" fillId="0" borderId="0" xfId="103" applyFill="1" applyBorder="1" applyAlignment="1" applyProtection="1">
      <alignment/>
      <protection/>
    </xf>
    <xf numFmtId="0" fontId="32" fillId="0" borderId="0" xfId="103" applyFont="1" applyFill="1">
      <alignment/>
      <protection/>
    </xf>
    <xf numFmtId="0" fontId="33" fillId="0" borderId="0" xfId="103" applyFont="1">
      <alignment/>
      <protection/>
    </xf>
    <xf numFmtId="49" fontId="2" fillId="55" borderId="0" xfId="103" applyNumberFormat="1" applyFill="1">
      <alignment/>
      <protection/>
    </xf>
    <xf numFmtId="0" fontId="0" fillId="55" borderId="0" xfId="0" applyFill="1" applyAlignment="1">
      <alignment/>
    </xf>
    <xf numFmtId="0" fontId="4" fillId="55" borderId="21" xfId="103" applyNumberFormat="1" applyFont="1" applyFill="1" applyBorder="1" applyAlignment="1">
      <alignment horizontal="center"/>
      <protection/>
    </xf>
    <xf numFmtId="0" fontId="4" fillId="55" borderId="22" xfId="103" applyNumberFormat="1" applyFont="1" applyFill="1" applyBorder="1" applyAlignment="1">
      <alignment horizontal="center"/>
      <protection/>
    </xf>
    <xf numFmtId="0" fontId="4" fillId="55" borderId="23" xfId="103" applyNumberFormat="1" applyFont="1" applyFill="1" applyBorder="1" applyAlignment="1">
      <alignment horizontal="center"/>
      <protection/>
    </xf>
    <xf numFmtId="0" fontId="4" fillId="55" borderId="24" xfId="103" applyNumberFormat="1" applyFont="1" applyFill="1" applyBorder="1" applyAlignment="1">
      <alignment horizontal="center"/>
      <protection/>
    </xf>
    <xf numFmtId="0" fontId="4" fillId="55" borderId="25" xfId="103" applyNumberFormat="1" applyFont="1" applyFill="1" applyBorder="1" applyAlignment="1">
      <alignment horizontal="center"/>
      <protection/>
    </xf>
    <xf numFmtId="0" fontId="4" fillId="55" borderId="26" xfId="103" applyNumberFormat="1" applyFont="1" applyFill="1" applyBorder="1" applyAlignment="1">
      <alignment horizontal="center"/>
      <protection/>
    </xf>
    <xf numFmtId="0" fontId="4" fillId="55" borderId="0" xfId="103" applyNumberFormat="1" applyFont="1" applyFill="1" applyBorder="1" applyAlignment="1">
      <alignment horizontal="center"/>
      <protection/>
    </xf>
    <xf numFmtId="0" fontId="4" fillId="55" borderId="27" xfId="103" applyNumberFormat="1" applyFont="1" applyFill="1" applyBorder="1" applyAlignment="1">
      <alignment horizontal="center"/>
      <protection/>
    </xf>
    <xf numFmtId="2" fontId="2" fillId="55" borderId="12" xfId="103" applyNumberFormat="1" applyFont="1" applyFill="1" applyBorder="1" applyAlignment="1" applyProtection="1">
      <alignment vertical="center"/>
      <protection/>
    </xf>
    <xf numFmtId="2" fontId="2" fillId="55" borderId="28" xfId="103" applyNumberFormat="1" applyFont="1" applyFill="1" applyBorder="1" applyAlignment="1" applyProtection="1">
      <alignment vertical="center"/>
      <protection/>
    </xf>
    <xf numFmtId="2" fontId="2" fillId="55" borderId="29" xfId="103" applyNumberFormat="1" applyFont="1" applyFill="1" applyBorder="1" applyAlignment="1" applyProtection="1">
      <alignment vertical="center"/>
      <protection/>
    </xf>
    <xf numFmtId="2" fontId="2" fillId="55" borderId="0" xfId="103" applyNumberFormat="1" applyFont="1" applyFill="1" applyBorder="1" applyAlignment="1" applyProtection="1">
      <alignment vertical="center"/>
      <protection/>
    </xf>
    <xf numFmtId="49" fontId="2" fillId="55" borderId="0" xfId="103" applyNumberFormat="1" applyFill="1" applyAlignment="1">
      <alignment vertical="center"/>
      <protection/>
    </xf>
    <xf numFmtId="0" fontId="4" fillId="55" borderId="30" xfId="103" applyNumberFormat="1" applyFont="1" applyFill="1" applyBorder="1" applyAlignment="1">
      <alignment horizontal="center" vertical="center"/>
      <protection/>
    </xf>
    <xf numFmtId="2" fontId="2" fillId="55" borderId="12" xfId="103" applyNumberFormat="1" applyFont="1" applyFill="1" applyBorder="1" applyAlignment="1" applyProtection="1">
      <alignment horizontal="center" vertical="center"/>
      <protection/>
    </xf>
    <xf numFmtId="2" fontId="2" fillId="55" borderId="29" xfId="103" applyNumberFormat="1" applyFont="1" applyFill="1" applyBorder="1" applyAlignment="1" applyProtection="1">
      <alignment horizontal="center" vertical="center"/>
      <protection/>
    </xf>
    <xf numFmtId="0" fontId="4" fillId="55" borderId="30" xfId="103" applyNumberFormat="1" applyFont="1" applyFill="1" applyBorder="1" applyAlignment="1">
      <alignment horizontal="center"/>
      <protection/>
    </xf>
    <xf numFmtId="2" fontId="2" fillId="55" borderId="12" xfId="103" applyNumberFormat="1" applyFont="1" applyFill="1" applyBorder="1" applyAlignment="1" applyProtection="1">
      <alignment/>
      <protection/>
    </xf>
    <xf numFmtId="2" fontId="2" fillId="55" borderId="29" xfId="103" applyNumberFormat="1" applyFont="1" applyFill="1" applyBorder="1" applyAlignment="1" applyProtection="1">
      <alignment/>
      <protection/>
    </xf>
    <xf numFmtId="2" fontId="2" fillId="55" borderId="0" xfId="103" applyNumberFormat="1" applyFont="1" applyFill="1" applyBorder="1" applyAlignment="1" applyProtection="1">
      <alignment/>
      <protection/>
    </xf>
    <xf numFmtId="10" fontId="2" fillId="55" borderId="23" xfId="110" applyNumberFormat="1" applyFont="1" applyFill="1" applyBorder="1" applyAlignment="1" applyProtection="1">
      <alignment/>
      <protection/>
    </xf>
    <xf numFmtId="10" fontId="2" fillId="55" borderId="31" xfId="110" applyNumberFormat="1" applyFont="1" applyFill="1" applyBorder="1" applyAlignment="1" applyProtection="1">
      <alignment/>
      <protection/>
    </xf>
    <xf numFmtId="10" fontId="2" fillId="55" borderId="0" xfId="110" applyNumberFormat="1" applyFont="1" applyFill="1" applyBorder="1" applyAlignment="1" applyProtection="1">
      <alignment/>
      <protection/>
    </xf>
    <xf numFmtId="10" fontId="4" fillId="55" borderId="23" xfId="110" applyNumberFormat="1" applyFont="1" applyFill="1" applyBorder="1" applyAlignment="1" applyProtection="1">
      <alignment/>
      <protection/>
    </xf>
    <xf numFmtId="10" fontId="4" fillId="55" borderId="0" xfId="110" applyNumberFormat="1" applyFont="1" applyFill="1" applyBorder="1" applyAlignment="1" applyProtection="1">
      <alignment/>
      <protection/>
    </xf>
    <xf numFmtId="0" fontId="33" fillId="47" borderId="32" xfId="103" applyFont="1" applyFill="1" applyBorder="1" applyAlignment="1">
      <alignment horizontal="center"/>
      <protection/>
    </xf>
    <xf numFmtId="0" fontId="2" fillId="0" borderId="0" xfId="103" applyFont="1" applyFill="1">
      <alignment/>
      <protection/>
    </xf>
    <xf numFmtId="0" fontId="2" fillId="0" borderId="0" xfId="103" applyFont="1">
      <alignment/>
      <protection/>
    </xf>
    <xf numFmtId="0" fontId="3" fillId="0" borderId="33" xfId="103" applyFont="1" applyFill="1" applyBorder="1" applyAlignment="1">
      <alignment horizontal="center"/>
      <protection/>
    </xf>
    <xf numFmtId="0" fontId="3" fillId="0" borderId="0" xfId="103" applyFont="1" applyFill="1" applyBorder="1" applyAlignment="1">
      <alignment horizontal="center"/>
      <protection/>
    </xf>
    <xf numFmtId="49" fontId="2" fillId="55" borderId="11" xfId="103" applyNumberFormat="1" applyFont="1" applyFill="1" applyBorder="1" applyAlignment="1" applyProtection="1">
      <alignment horizontal="center" vertical="center"/>
      <protection/>
    </xf>
    <xf numFmtId="49" fontId="2" fillId="55" borderId="24" xfId="103" applyNumberFormat="1" applyFont="1" applyFill="1" applyBorder="1" applyAlignment="1" applyProtection="1">
      <alignment horizontal="center" vertical="center"/>
      <protection/>
    </xf>
    <xf numFmtId="49" fontId="2" fillId="55" borderId="34" xfId="103" applyNumberFormat="1" applyFont="1" applyFill="1" applyBorder="1" applyAlignment="1">
      <alignment horizontal="center" vertical="center"/>
      <protection/>
    </xf>
    <xf numFmtId="49" fontId="2" fillId="55" borderId="35" xfId="103" applyNumberFormat="1" applyFont="1" applyFill="1" applyBorder="1" applyAlignment="1">
      <alignment horizontal="center" vertical="center"/>
      <protection/>
    </xf>
    <xf numFmtId="49" fontId="2" fillId="55" borderId="24" xfId="103" applyNumberFormat="1" applyFont="1" applyFill="1" applyBorder="1" applyAlignment="1" applyProtection="1">
      <alignment horizontal="center" vertical="center" wrapText="1"/>
      <protection/>
    </xf>
    <xf numFmtId="49" fontId="2" fillId="55" borderId="34" xfId="103" applyNumberFormat="1" applyFont="1" applyFill="1" applyBorder="1" applyAlignment="1">
      <alignment horizontal="center" wrapText="1"/>
      <protection/>
    </xf>
    <xf numFmtId="49" fontId="2" fillId="55" borderId="36" xfId="103" applyNumberFormat="1" applyFont="1" applyFill="1" applyBorder="1" applyAlignment="1">
      <alignment horizontal="center" wrapText="1"/>
      <protection/>
    </xf>
    <xf numFmtId="49" fontId="2" fillId="55" borderId="37" xfId="103" applyNumberFormat="1" applyFont="1" applyFill="1" applyBorder="1" applyAlignment="1">
      <alignment horizontal="center" wrapText="1"/>
      <protection/>
    </xf>
    <xf numFmtId="49" fontId="2" fillId="55" borderId="0" xfId="103" applyNumberFormat="1" applyFont="1" applyFill="1" applyBorder="1" applyAlignment="1">
      <alignment wrapText="1"/>
      <protection/>
    </xf>
    <xf numFmtId="49" fontId="2" fillId="55" borderId="0" xfId="103" applyNumberFormat="1" applyFont="1" applyFill="1">
      <alignment/>
      <protection/>
    </xf>
    <xf numFmtId="49" fontId="2" fillId="55" borderId="21" xfId="103" applyNumberFormat="1" applyFont="1" applyFill="1" applyBorder="1" applyAlignment="1" applyProtection="1">
      <alignment horizontal="center" vertical="center"/>
      <protection/>
    </xf>
    <xf numFmtId="49" fontId="2" fillId="55" borderId="22" xfId="103" applyNumberFormat="1" applyFont="1" applyFill="1" applyBorder="1" applyAlignment="1" applyProtection="1">
      <alignment horizontal="center" vertical="center"/>
      <protection/>
    </xf>
    <xf numFmtId="49" fontId="2" fillId="55" borderId="38" xfId="103" applyNumberFormat="1" applyFont="1" applyFill="1" applyBorder="1" applyAlignment="1">
      <alignment horizontal="center" vertical="center"/>
      <protection/>
    </xf>
    <xf numFmtId="49" fontId="2" fillId="55" borderId="39" xfId="103" applyNumberFormat="1" applyFont="1" applyFill="1" applyBorder="1" applyAlignment="1">
      <alignment horizontal="center" vertical="center"/>
      <protection/>
    </xf>
    <xf numFmtId="49" fontId="2" fillId="55" borderId="22" xfId="103" applyNumberFormat="1" applyFont="1" applyFill="1" applyBorder="1" applyAlignment="1" applyProtection="1">
      <alignment horizontal="center" vertical="center" wrapText="1"/>
      <protection/>
    </xf>
    <xf numFmtId="0" fontId="2" fillId="55" borderId="38" xfId="103" applyNumberFormat="1" applyFont="1" applyFill="1" applyBorder="1" applyAlignment="1">
      <alignment horizontal="center" wrapText="1"/>
      <protection/>
    </xf>
    <xf numFmtId="0" fontId="2" fillId="55" borderId="40" xfId="103" applyNumberFormat="1" applyFont="1" applyFill="1" applyBorder="1" applyAlignment="1">
      <alignment horizontal="center" wrapText="1"/>
      <protection/>
    </xf>
    <xf numFmtId="0" fontId="2" fillId="55" borderId="39" xfId="103" applyNumberFormat="1" applyFont="1" applyFill="1" applyBorder="1" applyAlignment="1">
      <alignment horizontal="center" wrapText="1"/>
      <protection/>
    </xf>
    <xf numFmtId="49" fontId="2" fillId="55" borderId="41" xfId="103" applyNumberFormat="1" applyFont="1" applyFill="1" applyBorder="1" applyAlignment="1">
      <alignment horizontal="center" wrapText="1"/>
      <protection/>
    </xf>
    <xf numFmtId="49" fontId="2" fillId="55" borderId="0" xfId="103" applyNumberFormat="1" applyFont="1" applyFill="1" applyBorder="1" applyAlignment="1">
      <alignment horizontal="center" wrapText="1"/>
      <protection/>
    </xf>
    <xf numFmtId="49" fontId="2" fillId="55" borderId="34" xfId="103" applyNumberFormat="1" applyFont="1" applyFill="1" applyBorder="1" applyAlignment="1">
      <alignment horizontal="center"/>
      <protection/>
    </xf>
    <xf numFmtId="49" fontId="2" fillId="55" borderId="36" xfId="103" applyNumberFormat="1" applyFont="1" applyFill="1" applyBorder="1" applyAlignment="1">
      <alignment horizontal="center"/>
      <protection/>
    </xf>
    <xf numFmtId="49" fontId="2" fillId="55" borderId="37" xfId="103" applyNumberFormat="1" applyFont="1" applyFill="1" applyBorder="1" applyAlignment="1">
      <alignment horizontal="center"/>
      <protection/>
    </xf>
    <xf numFmtId="49" fontId="2" fillId="55" borderId="0" xfId="103" applyNumberFormat="1" applyFont="1" applyFill="1" applyBorder="1" applyAlignment="1">
      <alignment horizontal="center"/>
      <protection/>
    </xf>
    <xf numFmtId="49" fontId="2" fillId="55" borderId="30" xfId="103" applyNumberFormat="1" applyFont="1" applyFill="1" applyBorder="1" applyAlignment="1">
      <alignment horizontal="center" vertical="center"/>
      <protection/>
    </xf>
    <xf numFmtId="49" fontId="2" fillId="55" borderId="12" xfId="103" applyNumberFormat="1" applyFont="1" applyFill="1" applyBorder="1" applyAlignment="1">
      <alignment vertical="center" wrapText="1"/>
      <protection/>
    </xf>
    <xf numFmtId="49" fontId="2" fillId="55" borderId="12" xfId="103" applyNumberFormat="1" applyFont="1" applyFill="1" applyBorder="1" applyAlignment="1">
      <alignment horizontal="center" vertical="center"/>
      <protection/>
    </xf>
    <xf numFmtId="49" fontId="2" fillId="55" borderId="28" xfId="103" applyNumberFormat="1" applyFont="1" applyFill="1" applyBorder="1" applyAlignment="1">
      <alignment vertical="center"/>
      <protection/>
    </xf>
    <xf numFmtId="49" fontId="2" fillId="55" borderId="0" xfId="103" applyNumberFormat="1" applyFont="1" applyFill="1" applyAlignment="1">
      <alignment vertical="center"/>
      <protection/>
    </xf>
    <xf numFmtId="49" fontId="2" fillId="55" borderId="28" xfId="103" applyNumberFormat="1" applyFont="1" applyFill="1" applyBorder="1" applyAlignment="1">
      <alignment horizontal="center" vertical="center"/>
      <protection/>
    </xf>
    <xf numFmtId="49" fontId="2" fillId="55" borderId="42" xfId="103" applyNumberFormat="1" applyFont="1" applyFill="1" applyBorder="1" applyAlignment="1">
      <alignment horizontal="center" vertical="center"/>
      <protection/>
    </xf>
    <xf numFmtId="49" fontId="2" fillId="55" borderId="43" xfId="103" applyNumberFormat="1" applyFont="1" applyFill="1" applyBorder="1" applyAlignment="1">
      <alignment horizontal="center" vertical="center"/>
      <protection/>
    </xf>
    <xf numFmtId="49" fontId="2" fillId="55" borderId="0" xfId="103" applyNumberFormat="1" applyFont="1" applyFill="1" applyBorder="1" applyAlignment="1">
      <alignment horizontal="center" vertical="center"/>
      <protection/>
    </xf>
    <xf numFmtId="49" fontId="2" fillId="55" borderId="30" xfId="103" applyNumberFormat="1" applyFont="1" applyFill="1" applyBorder="1" applyAlignment="1">
      <alignment horizontal="center"/>
      <protection/>
    </xf>
    <xf numFmtId="49" fontId="2" fillId="55" borderId="12" xfId="103" applyNumberFormat="1" applyFont="1" applyFill="1" applyBorder="1" applyAlignment="1">
      <alignment wrapText="1"/>
      <protection/>
    </xf>
    <xf numFmtId="49" fontId="2" fillId="55" borderId="40" xfId="0" applyNumberFormat="1" applyFont="1" applyFill="1" applyBorder="1" applyAlignment="1">
      <alignment horizontal="center" vertical="center" wrapText="1"/>
    </xf>
    <xf numFmtId="49" fontId="2" fillId="55" borderId="40" xfId="103" applyNumberFormat="1" applyFont="1" applyFill="1" applyBorder="1" applyAlignment="1">
      <alignment horizontal="center"/>
      <protection/>
    </xf>
    <xf numFmtId="0" fontId="2" fillId="55" borderId="40" xfId="103" applyNumberFormat="1" applyFont="1" applyFill="1" applyBorder="1" applyAlignment="1">
      <alignment horizontal="center" vertical="center"/>
      <protection/>
    </xf>
    <xf numFmtId="0" fontId="2" fillId="55" borderId="41" xfId="103" applyNumberFormat="1" applyFont="1" applyFill="1" applyBorder="1" applyAlignment="1">
      <alignment horizontal="center" vertical="center"/>
      <protection/>
    </xf>
    <xf numFmtId="0" fontId="2" fillId="55" borderId="0" xfId="103" applyNumberFormat="1" applyFont="1" applyFill="1" applyBorder="1" applyAlignment="1">
      <alignment horizontal="center" vertical="center"/>
      <protection/>
    </xf>
    <xf numFmtId="49" fontId="2" fillId="55" borderId="44" xfId="0" applyNumberFormat="1" applyFont="1" applyFill="1" applyBorder="1" applyAlignment="1">
      <alignment horizontal="center" vertical="center" wrapText="1"/>
    </xf>
    <xf numFmtId="49" fontId="2" fillId="55" borderId="44" xfId="103" applyNumberFormat="1" applyFont="1" applyFill="1" applyBorder="1" applyAlignment="1">
      <alignment horizontal="center"/>
      <protection/>
    </xf>
    <xf numFmtId="49" fontId="2" fillId="55" borderId="44" xfId="103" applyNumberFormat="1" applyFont="1" applyFill="1" applyBorder="1" applyAlignment="1">
      <alignment horizontal="center" vertical="center"/>
      <protection/>
    </xf>
    <xf numFmtId="49" fontId="2" fillId="55" borderId="45" xfId="103" applyNumberFormat="1" applyFont="1" applyFill="1" applyBorder="1" applyAlignment="1">
      <alignment horizontal="center" vertical="center"/>
      <protection/>
    </xf>
    <xf numFmtId="49" fontId="2" fillId="55" borderId="12" xfId="103" applyNumberFormat="1" applyFont="1" applyFill="1" applyBorder="1" applyAlignment="1">
      <alignment vertical="top" wrapText="1"/>
      <protection/>
    </xf>
    <xf numFmtId="0" fontId="2" fillId="55" borderId="12" xfId="103" applyNumberFormat="1" applyFont="1" applyFill="1" applyBorder="1" applyAlignment="1">
      <alignment horizontal="center" vertical="center"/>
      <protection/>
    </xf>
    <xf numFmtId="49" fontId="2" fillId="55" borderId="46" xfId="0" applyNumberFormat="1" applyFont="1" applyFill="1" applyBorder="1" applyAlignment="1">
      <alignment horizontal="center" vertical="center" wrapText="1"/>
    </xf>
    <xf numFmtId="49" fontId="2" fillId="55" borderId="46" xfId="103" applyNumberFormat="1" applyFont="1" applyFill="1" applyBorder="1" applyAlignment="1">
      <alignment horizontal="center"/>
      <protection/>
    </xf>
    <xf numFmtId="49" fontId="2" fillId="55" borderId="46" xfId="103" applyNumberFormat="1" applyFont="1" applyFill="1" applyBorder="1" applyAlignment="1">
      <alignment horizontal="center" vertical="center"/>
      <protection/>
    </xf>
    <xf numFmtId="2" fontId="2" fillId="55" borderId="46" xfId="103" applyNumberFormat="1" applyFont="1" applyFill="1" applyBorder="1" applyAlignment="1">
      <alignment horizontal="center" vertical="center"/>
      <protection/>
    </xf>
    <xf numFmtId="2" fontId="2" fillId="55" borderId="47" xfId="103" applyNumberFormat="1" applyFont="1" applyFill="1" applyBorder="1" applyAlignment="1">
      <alignment horizontal="center" vertical="center"/>
      <protection/>
    </xf>
    <xf numFmtId="2" fontId="2" fillId="55" borderId="0" xfId="103" applyNumberFormat="1" applyFont="1" applyFill="1" applyBorder="1" applyAlignment="1">
      <alignment horizontal="center" vertical="center"/>
      <protection/>
    </xf>
    <xf numFmtId="49" fontId="2" fillId="55" borderId="28" xfId="103" applyNumberFormat="1" applyFont="1" applyFill="1" applyBorder="1" applyAlignment="1">
      <alignment horizontal="center" vertical="center"/>
      <protection/>
    </xf>
    <xf numFmtId="49" fontId="2" fillId="55" borderId="48" xfId="103" applyNumberFormat="1" applyFont="1" applyFill="1" applyBorder="1" applyAlignment="1">
      <alignment horizontal="center" vertical="center"/>
      <protection/>
    </xf>
    <xf numFmtId="49" fontId="2" fillId="55" borderId="49" xfId="103" applyNumberFormat="1" applyFont="1" applyFill="1" applyBorder="1" applyAlignment="1">
      <alignment vertical="center" wrapText="1"/>
      <protection/>
    </xf>
    <xf numFmtId="49" fontId="2" fillId="55" borderId="50" xfId="103" applyNumberFormat="1" applyFont="1" applyFill="1" applyBorder="1" applyAlignment="1">
      <alignment horizontal="center" vertical="center"/>
      <protection/>
    </xf>
    <xf numFmtId="49" fontId="2" fillId="55" borderId="50" xfId="103" applyNumberFormat="1" applyFont="1" applyFill="1" applyBorder="1" applyAlignment="1">
      <alignment vertical="center" wrapText="1"/>
      <protection/>
    </xf>
    <xf numFmtId="2" fontId="2" fillId="55" borderId="50" xfId="103" applyNumberFormat="1" applyFont="1" applyFill="1" applyBorder="1" applyAlignment="1" applyProtection="1">
      <alignment horizontal="center" vertical="center"/>
      <protection/>
    </xf>
    <xf numFmtId="2" fontId="2" fillId="55" borderId="51" xfId="103" applyNumberFormat="1" applyFont="1" applyFill="1" applyBorder="1" applyAlignment="1" applyProtection="1">
      <alignment horizontal="center" vertical="center"/>
      <protection/>
    </xf>
    <xf numFmtId="0" fontId="4" fillId="55" borderId="52" xfId="103" applyNumberFormat="1" applyFont="1" applyFill="1" applyBorder="1" applyAlignment="1">
      <alignment horizontal="center" vertical="center"/>
      <protection/>
    </xf>
    <xf numFmtId="49" fontId="2" fillId="55" borderId="36" xfId="103" applyNumberFormat="1" applyFont="1" applyFill="1" applyBorder="1" applyAlignment="1">
      <alignment horizontal="center" vertical="center"/>
      <protection/>
    </xf>
    <xf numFmtId="49" fontId="2" fillId="55" borderId="37" xfId="103" applyNumberFormat="1" applyFont="1" applyFill="1" applyBorder="1" applyAlignment="1">
      <alignment horizontal="center" vertical="center"/>
      <protection/>
    </xf>
    <xf numFmtId="49" fontId="2" fillId="55" borderId="12" xfId="103" applyNumberFormat="1" applyFont="1" applyFill="1" applyBorder="1" applyAlignment="1">
      <alignment vertical="center"/>
      <protection/>
    </xf>
    <xf numFmtId="49" fontId="2" fillId="55" borderId="28" xfId="103" applyNumberFormat="1" applyFont="1" applyFill="1" applyBorder="1" applyAlignment="1">
      <alignment vertical="center" wrapText="1"/>
      <protection/>
    </xf>
    <xf numFmtId="49" fontId="2" fillId="55" borderId="12" xfId="103" applyNumberFormat="1" applyFont="1" applyFill="1" applyBorder="1">
      <alignment/>
      <protection/>
    </xf>
    <xf numFmtId="49" fontId="2" fillId="56" borderId="12" xfId="103" applyNumberFormat="1" applyFont="1" applyFill="1" applyBorder="1">
      <alignment/>
      <protection/>
    </xf>
    <xf numFmtId="49" fontId="2" fillId="56" borderId="28" xfId="103" applyNumberFormat="1" applyFont="1" applyFill="1" applyBorder="1">
      <alignment/>
      <protection/>
    </xf>
    <xf numFmtId="49" fontId="2" fillId="55" borderId="53" xfId="103" applyNumberFormat="1" applyFont="1" applyFill="1" applyBorder="1" applyAlignment="1">
      <alignment horizontal="center" vertical="center"/>
      <protection/>
    </xf>
    <xf numFmtId="49" fontId="2" fillId="55" borderId="23" xfId="103" applyNumberFormat="1" applyFont="1" applyFill="1" applyBorder="1" applyAlignment="1">
      <alignment wrapText="1"/>
      <protection/>
    </xf>
    <xf numFmtId="49" fontId="2" fillId="56" borderId="23" xfId="103" applyNumberFormat="1" applyFont="1" applyFill="1" applyBorder="1">
      <alignment/>
      <protection/>
    </xf>
    <xf numFmtId="49" fontId="2" fillId="56" borderId="54" xfId="103" applyNumberFormat="1" applyFont="1" applyFill="1" applyBorder="1">
      <alignment/>
      <protection/>
    </xf>
    <xf numFmtId="10" fontId="4" fillId="55" borderId="31" xfId="110" applyNumberFormat="1" applyFont="1" applyFill="1" applyBorder="1" applyAlignment="1" applyProtection="1">
      <alignment/>
      <protection/>
    </xf>
    <xf numFmtId="49" fontId="2" fillId="0" borderId="0" xfId="103" applyNumberFormat="1" applyFont="1" applyFill="1">
      <alignment/>
      <protection/>
    </xf>
    <xf numFmtId="49" fontId="2" fillId="0" borderId="0" xfId="103" applyNumberFormat="1" applyFont="1" applyFill="1" applyAlignment="1">
      <alignment wrapText="1"/>
      <protection/>
    </xf>
    <xf numFmtId="49" fontId="2" fillId="0" borderId="0" xfId="103" applyNumberFormat="1" applyFont="1">
      <alignment/>
      <protection/>
    </xf>
    <xf numFmtId="49" fontId="2" fillId="0" borderId="0" xfId="103" applyNumberFormat="1" applyFont="1" applyFill="1" applyAlignment="1">
      <alignment horizontal="left" vertical="center" wrapText="1"/>
      <protection/>
    </xf>
    <xf numFmtId="49" fontId="2" fillId="0" borderId="0" xfId="103" applyNumberFormat="1" applyFont="1" applyFill="1" applyAlignment="1">
      <alignment horizontal="left" vertical="center" wrapText="1"/>
      <protection/>
    </xf>
    <xf numFmtId="0" fontId="2" fillId="0" borderId="0" xfId="103" applyFont="1" applyFill="1" applyBorder="1" applyAlignment="1" applyProtection="1">
      <alignment horizontal="justify" vertical="top" wrapText="1"/>
      <protection/>
    </xf>
    <xf numFmtId="0" fontId="2" fillId="55" borderId="0" xfId="103" applyFont="1" applyFill="1" applyBorder="1" applyAlignment="1" applyProtection="1">
      <alignment horizontal="left" vertical="top"/>
      <protection/>
    </xf>
    <xf numFmtId="0" fontId="2" fillId="55" borderId="0" xfId="103" applyNumberFormat="1" applyFont="1" applyFill="1" applyBorder="1" applyAlignment="1" applyProtection="1">
      <alignment horizontal="center"/>
      <protection/>
    </xf>
    <xf numFmtId="0" fontId="2" fillId="0" borderId="0" xfId="103" applyNumberFormat="1" applyFont="1" applyFill="1" applyBorder="1" applyAlignment="1" applyProtection="1">
      <alignment horizontal="center"/>
      <protection/>
    </xf>
    <xf numFmtId="49" fontId="2" fillId="0" borderId="0" xfId="103" applyNumberFormat="1" applyFont="1" applyFill="1" applyBorder="1" applyAlignment="1" applyProtection="1">
      <alignment/>
      <protection/>
    </xf>
    <xf numFmtId="49" fontId="2" fillId="0" borderId="0" xfId="103" applyNumberFormat="1" applyFont="1" applyBorder="1">
      <alignment/>
      <protection/>
    </xf>
    <xf numFmtId="0" fontId="2" fillId="0" borderId="0" xfId="103" applyFont="1" applyFill="1" applyBorder="1" applyAlignment="1" applyProtection="1">
      <alignment horizontal="left" vertical="top" wrapText="1"/>
      <protection/>
    </xf>
    <xf numFmtId="0" fontId="2" fillId="0" borderId="0" xfId="103" applyFont="1" applyFill="1" applyBorder="1" applyAlignment="1" applyProtection="1">
      <alignment horizontal="left" vertical="top" wrapText="1"/>
      <protection/>
    </xf>
    <xf numFmtId="0" fontId="2" fillId="0" borderId="0" xfId="103" applyFont="1" applyFill="1" applyBorder="1" applyProtection="1">
      <alignment/>
      <protection/>
    </xf>
    <xf numFmtId="0" fontId="2" fillId="0" borderId="0" xfId="103" applyFont="1" applyFill="1" applyBorder="1" applyAlignment="1" applyProtection="1">
      <alignment horizontal="center" vertical="top" wrapText="1"/>
      <protection/>
    </xf>
    <xf numFmtId="0" fontId="2" fillId="0" borderId="0" xfId="103" applyFont="1" applyFill="1" applyBorder="1" applyAlignment="1" applyProtection="1">
      <alignment horizontal="center" vertical="top" wrapText="1"/>
      <protection/>
    </xf>
    <xf numFmtId="49" fontId="2" fillId="0" borderId="0" xfId="103" applyNumberFormat="1" applyFont="1" applyFill="1" applyBorder="1" applyProtection="1">
      <alignment/>
      <protection/>
    </xf>
  </cellXfs>
  <cellStyles count="113">
    <cellStyle name="Normal" xfId="0"/>
    <cellStyle name=" 1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urrency [0]" xfId="52"/>
    <cellStyle name="Currency2" xfId="53"/>
    <cellStyle name="Followed Hyperlink" xfId="54"/>
    <cellStyle name="Hyperlink" xfId="55"/>
    <cellStyle name="normal" xfId="56"/>
    <cellStyle name="Normal1" xfId="57"/>
    <cellStyle name="Normal2" xfId="58"/>
    <cellStyle name="Percent1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начение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3" xfId="100"/>
    <cellStyle name="Обычный 4" xfId="101"/>
    <cellStyle name="Обычный 5" xfId="102"/>
    <cellStyle name="Обычный 6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Стиль 1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[0] 2" xfId="118"/>
    <cellStyle name="Финансовый 2" xfId="119"/>
    <cellStyle name="Финансовый 3" xfId="120"/>
    <cellStyle name="Финансовый 4" xfId="121"/>
    <cellStyle name="Финансовый 5" xfId="122"/>
    <cellStyle name="Финансовый 6" xfId="123"/>
    <cellStyle name="Формула" xfId="124"/>
    <cellStyle name="Хороший" xfId="125"/>
    <cellStyle name="Хороший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2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2" max="2" width="29.00390625" style="0" customWidth="1"/>
    <col min="3" max="3" width="11.57421875" style="0" customWidth="1"/>
    <col min="4" max="4" width="11.28125" style="0" customWidth="1"/>
    <col min="5" max="5" width="20.421875" style="0" customWidth="1"/>
    <col min="6" max="6" width="12.140625" style="0" customWidth="1"/>
  </cols>
  <sheetData>
    <row r="3" spans="6:26" ht="18.75">
      <c r="F3" s="3"/>
      <c r="G3" s="1"/>
      <c r="H3" s="1"/>
      <c r="I3" s="6" t="s">
        <v>41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5" t="s">
        <v>42</v>
      </c>
      <c r="B4" s="35"/>
      <c r="C4" s="35"/>
      <c r="D4" s="35"/>
      <c r="E4" s="35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1"/>
      <c r="W4" s="1"/>
      <c r="X4" s="1"/>
      <c r="Y4" s="1"/>
      <c r="Z4" s="1"/>
    </row>
    <row r="5" spans="1:26" ht="18.75">
      <c r="A5" s="34" t="s">
        <v>0</v>
      </c>
      <c r="B5" s="34"/>
      <c r="C5" s="34"/>
      <c r="D5" s="34"/>
      <c r="E5" s="34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"/>
      <c r="W5" s="1"/>
      <c r="X5" s="1"/>
      <c r="Y5" s="1"/>
      <c r="Z5" s="1"/>
    </row>
    <row r="6" spans="1:26" ht="15">
      <c r="A6" s="37" t="s">
        <v>1</v>
      </c>
      <c r="B6" s="37"/>
      <c r="C6" s="37"/>
      <c r="D6" s="37"/>
      <c r="E6" s="37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1"/>
      <c r="W6" s="1"/>
      <c r="X6" s="1"/>
      <c r="Y6" s="1"/>
      <c r="Z6" s="1"/>
    </row>
    <row r="7" spans="1:26" ht="15">
      <c r="A7" s="38"/>
      <c r="B7" s="38"/>
      <c r="C7" s="38"/>
      <c r="D7" s="38"/>
      <c r="E7" s="38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"/>
      <c r="W7" s="1"/>
      <c r="X7" s="1"/>
      <c r="Y7" s="1"/>
      <c r="Z7" s="1"/>
    </row>
    <row r="8" spans="1:26" ht="15.7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1"/>
      <c r="W8" s="1"/>
      <c r="X8" s="1"/>
      <c r="Y8" s="1"/>
      <c r="Z8" s="1"/>
    </row>
    <row r="9" spans="1:26" s="8" customFormat="1" ht="27" customHeight="1">
      <c r="A9" s="39" t="s">
        <v>2</v>
      </c>
      <c r="B9" s="40" t="s">
        <v>3</v>
      </c>
      <c r="C9" s="41" t="s">
        <v>4</v>
      </c>
      <c r="D9" s="42"/>
      <c r="E9" s="43" t="s">
        <v>5</v>
      </c>
      <c r="F9" s="43" t="s">
        <v>6</v>
      </c>
      <c r="G9" s="44" t="s">
        <v>7</v>
      </c>
      <c r="H9" s="45"/>
      <c r="I9" s="45"/>
      <c r="J9" s="45"/>
      <c r="K9" s="46"/>
      <c r="L9" s="47"/>
      <c r="M9" s="48"/>
      <c r="N9" s="48"/>
      <c r="O9" s="48"/>
      <c r="P9" s="48"/>
      <c r="Q9" s="48"/>
      <c r="R9" s="48"/>
      <c r="S9" s="48"/>
      <c r="T9" s="48"/>
      <c r="U9" s="48"/>
      <c r="V9" s="7"/>
      <c r="W9" s="7"/>
      <c r="X9" s="7"/>
      <c r="Y9" s="7"/>
      <c r="Z9" s="7"/>
    </row>
    <row r="10" spans="1:26" s="8" customFormat="1" ht="22.5" customHeight="1" thickBot="1">
      <c r="A10" s="49"/>
      <c r="B10" s="50"/>
      <c r="C10" s="51" t="s">
        <v>8</v>
      </c>
      <c r="D10" s="52" t="s">
        <v>9</v>
      </c>
      <c r="E10" s="53"/>
      <c r="F10" s="53"/>
      <c r="G10" s="54">
        <v>2021</v>
      </c>
      <c r="H10" s="55">
        <v>2022</v>
      </c>
      <c r="I10" s="55">
        <v>2023</v>
      </c>
      <c r="J10" s="56">
        <v>2024</v>
      </c>
      <c r="K10" s="57" t="s">
        <v>43</v>
      </c>
      <c r="L10" s="58"/>
      <c r="M10" s="48"/>
      <c r="N10" s="48"/>
      <c r="O10" s="48"/>
      <c r="P10" s="48"/>
      <c r="Q10" s="48"/>
      <c r="R10" s="48"/>
      <c r="S10" s="48"/>
      <c r="T10" s="48"/>
      <c r="U10" s="48"/>
      <c r="V10" s="7"/>
      <c r="W10" s="7"/>
      <c r="X10" s="7"/>
      <c r="Y10" s="7"/>
      <c r="Z10" s="7"/>
    </row>
    <row r="11" spans="1:26" s="8" customFormat="1" ht="15.75" thickBot="1">
      <c r="A11" s="9">
        <v>1</v>
      </c>
      <c r="B11" s="10">
        <v>2</v>
      </c>
      <c r="C11" s="11">
        <v>3</v>
      </c>
      <c r="D11" s="11">
        <v>4</v>
      </c>
      <c r="E11" s="10">
        <v>5</v>
      </c>
      <c r="F11" s="10">
        <v>6</v>
      </c>
      <c r="G11" s="12">
        <v>7</v>
      </c>
      <c r="H11" s="12">
        <v>8</v>
      </c>
      <c r="I11" s="12">
        <v>9</v>
      </c>
      <c r="J11" s="13">
        <v>10</v>
      </c>
      <c r="K11" s="14">
        <v>11</v>
      </c>
      <c r="L11" s="15"/>
      <c r="M11" s="48"/>
      <c r="N11" s="48"/>
      <c r="O11" s="48"/>
      <c r="P11" s="48"/>
      <c r="Q11" s="48"/>
      <c r="R11" s="48"/>
      <c r="S11" s="48"/>
      <c r="T11" s="48"/>
      <c r="U11" s="48"/>
      <c r="V11" s="7"/>
      <c r="W11" s="7"/>
      <c r="X11" s="7"/>
      <c r="Y11" s="7"/>
      <c r="Z11" s="7"/>
    </row>
    <row r="12" spans="1:26" s="8" customFormat="1" ht="15">
      <c r="A12" s="16">
        <v>1</v>
      </c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1"/>
      <c r="L12" s="62"/>
      <c r="M12" s="48"/>
      <c r="N12" s="48"/>
      <c r="O12" s="48"/>
      <c r="P12" s="48"/>
      <c r="Q12" s="48"/>
      <c r="R12" s="48"/>
      <c r="S12" s="48"/>
      <c r="T12" s="48"/>
      <c r="U12" s="48"/>
      <c r="V12" s="7"/>
      <c r="W12" s="7"/>
      <c r="X12" s="7"/>
      <c r="Y12" s="7"/>
      <c r="Z12" s="7"/>
    </row>
    <row r="13" spans="1:26" s="8" customFormat="1" ht="25.5">
      <c r="A13" s="63" t="s">
        <v>34</v>
      </c>
      <c r="B13" s="64" t="s">
        <v>40</v>
      </c>
      <c r="C13" s="65" t="s">
        <v>44</v>
      </c>
      <c r="D13" s="65" t="s">
        <v>43</v>
      </c>
      <c r="E13" s="64" t="s">
        <v>11</v>
      </c>
      <c r="F13" s="66" t="s">
        <v>12</v>
      </c>
      <c r="G13" s="17">
        <v>28</v>
      </c>
      <c r="H13" s="17">
        <v>28</v>
      </c>
      <c r="I13" s="17">
        <v>28</v>
      </c>
      <c r="J13" s="18">
        <v>28</v>
      </c>
      <c r="K13" s="19">
        <v>28</v>
      </c>
      <c r="L13" s="20"/>
      <c r="M13" s="67"/>
      <c r="N13" s="67"/>
      <c r="O13" s="67"/>
      <c r="P13" s="67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8" customFormat="1" ht="30.75" customHeight="1">
      <c r="A14" s="63" t="s">
        <v>35</v>
      </c>
      <c r="B14" s="64" t="s">
        <v>13</v>
      </c>
      <c r="C14" s="65" t="s">
        <v>44</v>
      </c>
      <c r="D14" s="65" t="s">
        <v>43</v>
      </c>
      <c r="E14" s="64" t="s">
        <v>11</v>
      </c>
      <c r="F14" s="66" t="s">
        <v>14</v>
      </c>
      <c r="G14" s="17">
        <v>22</v>
      </c>
      <c r="H14" s="17">
        <v>22</v>
      </c>
      <c r="I14" s="17">
        <v>22</v>
      </c>
      <c r="J14" s="17">
        <v>22</v>
      </c>
      <c r="K14" s="19">
        <v>22</v>
      </c>
      <c r="L14" s="20"/>
      <c r="M14" s="67"/>
      <c r="N14" s="67"/>
      <c r="O14" s="67"/>
      <c r="P14" s="67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8" customFormat="1" ht="21" customHeight="1">
      <c r="A15" s="22">
        <v>2</v>
      </c>
      <c r="B15" s="68" t="s">
        <v>15</v>
      </c>
      <c r="C15" s="69"/>
      <c r="D15" s="69"/>
      <c r="E15" s="69"/>
      <c r="F15" s="69"/>
      <c r="G15" s="69"/>
      <c r="H15" s="69"/>
      <c r="I15" s="69"/>
      <c r="J15" s="69"/>
      <c r="K15" s="70"/>
      <c r="L15" s="71"/>
      <c r="M15" s="67"/>
      <c r="N15" s="67"/>
      <c r="O15" s="67"/>
      <c r="P15" s="67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8" customFormat="1" ht="64.5" customHeight="1">
      <c r="A16" s="72" t="s">
        <v>30</v>
      </c>
      <c r="B16" s="73" t="s">
        <v>45</v>
      </c>
      <c r="C16" s="65" t="s">
        <v>44</v>
      </c>
      <c r="D16" s="65" t="s">
        <v>43</v>
      </c>
      <c r="E16" s="74" t="s">
        <v>16</v>
      </c>
      <c r="F16" s="75"/>
      <c r="G16" s="76">
        <v>0</v>
      </c>
      <c r="H16" s="76">
        <v>88.27</v>
      </c>
      <c r="I16" s="76">
        <v>88.27</v>
      </c>
      <c r="J16" s="76">
        <v>88.27</v>
      </c>
      <c r="K16" s="77">
        <v>88.27</v>
      </c>
      <c r="L16" s="78"/>
      <c r="M16" s="48"/>
      <c r="N16" s="48"/>
      <c r="O16" s="48"/>
      <c r="P16" s="48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8" customFormat="1" ht="120.75" customHeight="1">
      <c r="A17" s="72" t="s">
        <v>31</v>
      </c>
      <c r="B17" s="73" t="s">
        <v>46</v>
      </c>
      <c r="C17" s="65" t="s">
        <v>44</v>
      </c>
      <c r="D17" s="65" t="s">
        <v>43</v>
      </c>
      <c r="E17" s="79"/>
      <c r="F17" s="80"/>
      <c r="G17" s="81"/>
      <c r="H17" s="81"/>
      <c r="I17" s="81"/>
      <c r="J17" s="81"/>
      <c r="K17" s="82"/>
      <c r="L17" s="71"/>
      <c r="M17" s="48"/>
      <c r="N17" s="48"/>
      <c r="O17" s="48"/>
      <c r="P17" s="48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ht="27.75" customHeight="1">
      <c r="A18" s="72" t="s">
        <v>32</v>
      </c>
      <c r="B18" s="83" t="s">
        <v>52</v>
      </c>
      <c r="C18" s="84">
        <v>2022</v>
      </c>
      <c r="D18" s="84">
        <v>2022</v>
      </c>
      <c r="E18" s="85"/>
      <c r="F18" s="86"/>
      <c r="G18" s="87"/>
      <c r="H18" s="88"/>
      <c r="I18" s="88"/>
      <c r="J18" s="88"/>
      <c r="K18" s="89"/>
      <c r="L18" s="90"/>
      <c r="M18" s="48"/>
      <c r="N18" s="48"/>
      <c r="O18" s="48"/>
      <c r="P18" s="48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" customFormat="1" ht="31.5" customHeight="1">
      <c r="A19" s="63" t="s">
        <v>33</v>
      </c>
      <c r="B19" s="64" t="s">
        <v>39</v>
      </c>
      <c r="C19" s="65" t="s">
        <v>44</v>
      </c>
      <c r="D19" s="65" t="s">
        <v>43</v>
      </c>
      <c r="E19" s="64" t="s">
        <v>29</v>
      </c>
      <c r="F19" s="91" t="s">
        <v>47</v>
      </c>
      <c r="G19" s="23">
        <v>30</v>
      </c>
      <c r="H19" s="23">
        <v>30</v>
      </c>
      <c r="I19" s="23">
        <v>30</v>
      </c>
      <c r="J19" s="23">
        <v>30</v>
      </c>
      <c r="K19" s="24">
        <v>30</v>
      </c>
      <c r="L19" s="20"/>
      <c r="M19" s="67"/>
      <c r="N19" s="67"/>
      <c r="O19" s="67"/>
      <c r="P19" s="67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8" customFormat="1" ht="46.5" customHeight="1" thickBot="1">
      <c r="A20" s="92"/>
      <c r="B20" s="93"/>
      <c r="C20" s="94"/>
      <c r="D20" s="94"/>
      <c r="E20" s="95"/>
      <c r="F20" s="94"/>
      <c r="G20" s="96"/>
      <c r="H20" s="96"/>
      <c r="I20" s="96"/>
      <c r="J20" s="96"/>
      <c r="K20" s="97"/>
      <c r="L20" s="20"/>
      <c r="M20" s="67"/>
      <c r="N20" s="67"/>
      <c r="O20" s="67"/>
      <c r="P20" s="67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15">
      <c r="A21" s="98">
        <v>3</v>
      </c>
      <c r="B21" s="41" t="s">
        <v>17</v>
      </c>
      <c r="C21" s="99"/>
      <c r="D21" s="99"/>
      <c r="E21" s="99"/>
      <c r="F21" s="99"/>
      <c r="G21" s="99"/>
      <c r="H21" s="99"/>
      <c r="I21" s="99"/>
      <c r="J21" s="99"/>
      <c r="K21" s="100"/>
      <c r="L21" s="71"/>
      <c r="M21" s="67"/>
      <c r="N21" s="67"/>
      <c r="O21" s="67"/>
      <c r="P21" s="67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8" customFormat="1" ht="114.75">
      <c r="A22" s="63" t="s">
        <v>36</v>
      </c>
      <c r="B22" s="64" t="s">
        <v>48</v>
      </c>
      <c r="C22" s="101" t="s">
        <v>44</v>
      </c>
      <c r="D22" s="101" t="s">
        <v>43</v>
      </c>
      <c r="E22" s="64" t="s">
        <v>18</v>
      </c>
      <c r="F22" s="102" t="s">
        <v>49</v>
      </c>
      <c r="G22" s="17">
        <v>90</v>
      </c>
      <c r="H22" s="17">
        <v>149.73</v>
      </c>
      <c r="I22" s="17">
        <v>306.73</v>
      </c>
      <c r="J22" s="18">
        <v>467.73</v>
      </c>
      <c r="K22" s="19">
        <v>747.73</v>
      </c>
      <c r="L22" s="20"/>
      <c r="M22" s="67"/>
      <c r="N22" s="67"/>
      <c r="O22" s="67"/>
      <c r="P22" s="67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8" customFormat="1" ht="38.25">
      <c r="A23" s="63" t="s">
        <v>37</v>
      </c>
      <c r="B23" s="64" t="s">
        <v>19</v>
      </c>
      <c r="C23" s="101" t="s">
        <v>44</v>
      </c>
      <c r="D23" s="101" t="s">
        <v>43</v>
      </c>
      <c r="E23" s="64" t="s">
        <v>18</v>
      </c>
      <c r="F23" s="66" t="s">
        <v>50</v>
      </c>
      <c r="G23" s="17">
        <v>20</v>
      </c>
      <c r="H23" s="17">
        <v>20</v>
      </c>
      <c r="I23" s="17">
        <v>20</v>
      </c>
      <c r="J23" s="17">
        <v>20</v>
      </c>
      <c r="K23" s="19">
        <v>20</v>
      </c>
      <c r="L23" s="20"/>
      <c r="M23" s="67"/>
      <c r="N23" s="67"/>
      <c r="O23" s="67"/>
      <c r="P23" s="67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8" customFormat="1" ht="51">
      <c r="A24" s="63" t="s">
        <v>38</v>
      </c>
      <c r="B24" s="64" t="s">
        <v>26</v>
      </c>
      <c r="C24" s="101" t="s">
        <v>44</v>
      </c>
      <c r="D24" s="101" t="s">
        <v>43</v>
      </c>
      <c r="E24" s="64" t="s">
        <v>20</v>
      </c>
      <c r="F24" s="66" t="s">
        <v>21</v>
      </c>
      <c r="G24" s="17">
        <v>30</v>
      </c>
      <c r="H24" s="17">
        <v>30</v>
      </c>
      <c r="I24" s="17">
        <v>30</v>
      </c>
      <c r="J24" s="18">
        <v>30</v>
      </c>
      <c r="K24" s="19">
        <v>30</v>
      </c>
      <c r="L24" s="20"/>
      <c r="M24" s="67"/>
      <c r="N24" s="67"/>
      <c r="O24" s="67"/>
      <c r="P24" s="67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8" customFormat="1" ht="15.75" thickBot="1">
      <c r="A25" s="25">
        <v>4</v>
      </c>
      <c r="B25" s="103" t="s">
        <v>22</v>
      </c>
      <c r="C25" s="103"/>
      <c r="D25" s="103"/>
      <c r="E25" s="104"/>
      <c r="F25" s="105"/>
      <c r="G25" s="26">
        <f>(G24+G23+G22+G19+G16+G14+G13)</f>
        <v>220</v>
      </c>
      <c r="H25" s="26">
        <f>(H24+H23+H22+H19+H16+H14+H13)</f>
        <v>368</v>
      </c>
      <c r="I25" s="26">
        <f>(I24+I23+I22+I19+I16+I14+I13)</f>
        <v>525</v>
      </c>
      <c r="J25" s="26">
        <f>(J24+J23+J22+J19+J16+J14+J13)</f>
        <v>686</v>
      </c>
      <c r="K25" s="27">
        <f>(K24+K23+K22+K19+K16+K14+K13)</f>
        <v>966</v>
      </c>
      <c r="L25" s="28"/>
      <c r="M25" s="48"/>
      <c r="N25" s="48"/>
      <c r="O25" s="48"/>
      <c r="P25" s="48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8" customFormat="1" ht="27" thickBot="1">
      <c r="A26" s="106" t="s">
        <v>23</v>
      </c>
      <c r="B26" s="107" t="s">
        <v>25</v>
      </c>
      <c r="C26" s="108"/>
      <c r="D26" s="108"/>
      <c r="E26" s="108"/>
      <c r="F26" s="109"/>
      <c r="G26" s="29">
        <f>G25/152876</f>
        <v>0.0014390748057249013</v>
      </c>
      <c r="H26" s="29">
        <f>H25/153640</f>
        <v>0.0023952095808383233</v>
      </c>
      <c r="I26" s="29">
        <f>I25/154409</f>
        <v>0.0034000608772804695</v>
      </c>
      <c r="J26" s="29">
        <f>J25/155181</f>
        <v>0.0044206442799054006</v>
      </c>
      <c r="K26" s="30">
        <f>K25/155957</f>
        <v>0.006194015016959803</v>
      </c>
      <c r="L26" s="31"/>
      <c r="M26" s="48"/>
      <c r="N26" s="48"/>
      <c r="O26" s="48"/>
      <c r="P26" s="48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8" customFormat="1" ht="52.5" thickBot="1">
      <c r="A27" s="106" t="s">
        <v>24</v>
      </c>
      <c r="B27" s="107" t="s">
        <v>51</v>
      </c>
      <c r="C27" s="108"/>
      <c r="D27" s="108"/>
      <c r="E27" s="108"/>
      <c r="F27" s="109"/>
      <c r="G27" s="32">
        <v>0.1312</v>
      </c>
      <c r="H27" s="32">
        <v>0.1302</v>
      </c>
      <c r="I27" s="32">
        <v>0.1292</v>
      </c>
      <c r="J27" s="32">
        <v>0.1282</v>
      </c>
      <c r="K27" s="110">
        <v>0.1264</v>
      </c>
      <c r="L27" s="33"/>
      <c r="M27" s="48"/>
      <c r="N27" s="48"/>
      <c r="O27" s="48"/>
      <c r="P27" s="48"/>
      <c r="Q27" s="7"/>
      <c r="R27" s="7"/>
      <c r="S27" s="7"/>
      <c r="T27" s="7"/>
      <c r="U27" s="7"/>
      <c r="V27" s="7"/>
      <c r="W27" s="7"/>
      <c r="X27" s="7"/>
      <c r="Y27" s="7"/>
      <c r="Z27" s="7"/>
    </row>
    <row r="32" spans="2:6" ht="15">
      <c r="B32" t="s">
        <v>27</v>
      </c>
      <c r="F32" t="s">
        <v>28</v>
      </c>
    </row>
    <row r="39" spans="1:26" ht="15">
      <c r="A39" s="111"/>
      <c r="B39" s="112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3"/>
      <c r="N39" s="113"/>
      <c r="O39" s="113"/>
      <c r="P39" s="113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11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113"/>
      <c r="N40" s="113"/>
      <c r="O40" s="113"/>
      <c r="P40" s="113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116"/>
      <c r="B41" s="116"/>
      <c r="C41" s="117"/>
      <c r="D41" s="4"/>
      <c r="E41" s="4"/>
      <c r="F41" s="4"/>
      <c r="G41" s="4"/>
      <c r="H41" s="118"/>
      <c r="I41" s="119"/>
      <c r="J41" s="119"/>
      <c r="K41" s="120"/>
      <c r="L41" s="120"/>
      <c r="M41" s="121"/>
      <c r="N41" s="113"/>
      <c r="O41" s="113"/>
      <c r="P41" s="113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22"/>
      <c r="C42" s="123"/>
      <c r="D42" s="123"/>
      <c r="E42" s="123"/>
      <c r="F42" s="124"/>
      <c r="G42" s="124"/>
      <c r="H42" s="125"/>
      <c r="I42" s="125"/>
      <c r="J42" s="126"/>
      <c r="K42" s="127"/>
      <c r="L42" s="127"/>
      <c r="M42" s="113"/>
      <c r="N42" s="113"/>
      <c r="O42" s="113"/>
      <c r="P42" s="113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111"/>
      <c r="B43" s="122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3"/>
      <c r="N43" s="113"/>
      <c r="O43" s="113"/>
      <c r="P43" s="113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3"/>
      <c r="N44" s="113"/>
      <c r="O44" s="113"/>
      <c r="P44" s="113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3"/>
      <c r="N45" s="113"/>
      <c r="O45" s="113"/>
      <c r="P45" s="113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36"/>
      <c r="N46" s="36"/>
      <c r="O46" s="36"/>
      <c r="P46" s="3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16" ht="15">
      <c r="A47" s="113"/>
      <c r="B47" s="111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36"/>
      <c r="N47" s="36"/>
      <c r="O47" s="36"/>
      <c r="P47" s="36"/>
    </row>
    <row r="48" spans="1:16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36"/>
      <c r="N48" s="36"/>
      <c r="O48" s="36"/>
      <c r="P48" s="36"/>
    </row>
    <row r="49" spans="1:16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36"/>
      <c r="N49" s="36"/>
      <c r="O49" s="36"/>
      <c r="P49" s="36"/>
    </row>
    <row r="50" spans="1:16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36"/>
      <c r="N50" s="36"/>
      <c r="O50" s="36"/>
      <c r="P50" s="36"/>
    </row>
    <row r="51" spans="1:16" ht="15">
      <c r="A51" s="36"/>
      <c r="B51" s="113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ht="15">
      <c r="B52" s="36"/>
    </row>
  </sheetData>
  <sheetProtection/>
  <mergeCells count="21">
    <mergeCell ref="B40:K40"/>
    <mergeCell ref="C42:E42"/>
    <mergeCell ref="H42:I42"/>
    <mergeCell ref="G16:G17"/>
    <mergeCell ref="H16:H17"/>
    <mergeCell ref="I16:I17"/>
    <mergeCell ref="J16:J17"/>
    <mergeCell ref="K16:K17"/>
    <mergeCell ref="B21:K21"/>
    <mergeCell ref="A6:E6"/>
    <mergeCell ref="A9:A10"/>
    <mergeCell ref="B9:B10"/>
    <mergeCell ref="C9:D9"/>
    <mergeCell ref="E9:E10"/>
    <mergeCell ref="F9:F10"/>
    <mergeCell ref="B15:K15"/>
    <mergeCell ref="E16:E17"/>
    <mergeCell ref="A5:E5"/>
    <mergeCell ref="G9:K9"/>
    <mergeCell ref="B12:K12"/>
    <mergeCell ref="F16:F17"/>
  </mergeCells>
  <printOptions/>
  <pageMargins left="0.7" right="0.7" top="0.48" bottom="0.94" header="0.58" footer="0.46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 Анатольевич</cp:lastModifiedBy>
  <cp:lastPrinted>2016-03-15T08:08:21Z</cp:lastPrinted>
  <dcterms:created xsi:type="dcterms:W3CDTF">2016-03-09T08:33:52Z</dcterms:created>
  <dcterms:modified xsi:type="dcterms:W3CDTF">2023-01-17T07:40:41Z</dcterms:modified>
  <cp:category/>
  <cp:version/>
  <cp:contentType/>
  <cp:contentStatus/>
</cp:coreProperties>
</file>