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<sst xmlns="http://schemas.openxmlformats.org/spreadsheetml/2006/main" count="82" uniqueCount="67">
  <si>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МУП "Горэлектросети"</t>
  </si>
  <si>
    <t>наименование ТСО</t>
  </si>
  <si>
    <t>№ п/п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</si>
  <si>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</si>
  <si>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</si>
  <si>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</si>
  <si>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</si>
  <si>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</si>
  <si>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</si>
  <si>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</si>
  <si>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Организационные мероприятия</t>
  </si>
  <si>
    <t>Гл.инж,АДС</t>
  </si>
  <si>
    <t>3330час</t>
  </si>
  <si>
    <t>Выравнивание нагрузок фаз ЛЭП-0,38кВ.</t>
  </si>
  <si>
    <t>24 фидера</t>
  </si>
  <si>
    <t>Технические мероприятия</t>
  </si>
  <si>
    <t>Гл. нженер,ПТО,служба ПС, КЛ, ВЛ</t>
  </si>
  <si>
    <t>Совершенствование систем расчетного и технического учета</t>
  </si>
  <si>
    <t>Главный инженер, РЭС, ОТЭК</t>
  </si>
  <si>
    <t>Установка дополнительных электросчетчиков технического учета на фидерах подстанций</t>
  </si>
  <si>
    <t>Главный инженер, РЭС, ПТО, ОТЭК</t>
  </si>
  <si>
    <t>ежемесячно</t>
  </si>
  <si>
    <t>Всего</t>
  </si>
  <si>
    <t>4.1</t>
  </si>
  <si>
    <t>4.2</t>
  </si>
  <si>
    <t>СПРАВОЧНО: Всего в процентах от  отпуска электроэнергии в сеть</t>
  </si>
  <si>
    <t>Строительство 2-х цепной ЛЭП 10 кВ от РТП-1 «Сигнал» до РП-3</t>
  </si>
  <si>
    <t>Реконструкция РП-4 (электроснабжение центра г. Горно-Алтайска, ул. Космонавтов)</t>
  </si>
  <si>
    <t>Закольцовка ВЛ-10 кВ Л-1-5 с Л-4-20</t>
  </si>
  <si>
    <t>Реконструкция РП-3 (электроснабжение центра г. Горно-Алтайска)</t>
  </si>
  <si>
    <t>Строительство ТП 10/0,4 кВ. 250 кВа ул. Красногвардейская. (верх) м.р. Партизанский лог</t>
  </si>
  <si>
    <t>Строительство ТП 10/0,4 кВ. 100кВа  пер. Островной</t>
  </si>
  <si>
    <t>Модернизация  ВЛ-10 кВ. Л 1-5, (перевод в двухцепную) Снижение потерь</t>
  </si>
  <si>
    <t>Реконструкция ВЛ-10 кВ. Л 3-19  м-р  Партизанский лог</t>
  </si>
  <si>
    <t>Реконструкция ВЛ-10 кВ. Л 19-17, ВЛ -10 кВ Л 19-24 (двухцепка)</t>
  </si>
  <si>
    <t>2019</t>
  </si>
  <si>
    <t>2016</t>
  </si>
  <si>
    <t>245</t>
  </si>
  <si>
    <t>2015</t>
  </si>
  <si>
    <t>2017</t>
  </si>
  <si>
    <t>Составление и анализ небаланса электроэнергии по подстанциям (внедрение нового программного комплекса "САБПЭК")</t>
  </si>
  <si>
    <t>Проведение технических мероприятий по выявлению неучтенной электроэнергии в производственном и бытовом секторе (путем контрольного выставления 2300 приборов учета на опорах у потребителей частного сектора)</t>
  </si>
  <si>
    <t>8</t>
  </si>
  <si>
    <t>12 600 потребителей ( в осенне-зимний период)</t>
  </si>
  <si>
    <t>Подготовил Зам. Директора МУП "Горэлектросети"</t>
  </si>
  <si>
    <t>Кукин С.А.</t>
  </si>
  <si>
    <t>Гл.нженер, РЭС , служба   ПС, 10/0,4кВ.</t>
  </si>
  <si>
    <t>2.1.</t>
  </si>
  <si>
    <t>2.2</t>
  </si>
  <si>
    <t>2.3</t>
  </si>
  <si>
    <t>2.4</t>
  </si>
  <si>
    <t>2.5</t>
  </si>
  <si>
    <t>2.6</t>
  </si>
  <si>
    <t>2.7</t>
  </si>
  <si>
    <t>2.8</t>
  </si>
  <si>
    <t>2.10</t>
  </si>
  <si>
    <t>2.11</t>
  </si>
  <si>
    <t>1.1</t>
  </si>
  <si>
    <t>1.2</t>
  </si>
  <si>
    <t>3.1</t>
  </si>
  <si>
    <t>3.2</t>
  </si>
  <si>
    <t>3.3</t>
  </si>
  <si>
    <t>СПРАВОЧНО: Всего в процентах фактическихпотерь от отпуска в сеть, относительно фактических потерь 2015 года 19,17 %</t>
  </si>
  <si>
    <t xml:space="preserve">  Программа снижения потерь электроэнергии на 2016-2019год.</t>
  </si>
  <si>
    <t>Замена  недогруженных ТП-10/0,4кВ.</t>
  </si>
  <si>
    <t>0</t>
  </si>
  <si>
    <t xml:space="preserve">Отключение трансформаторов с сезонной нагрузкой 10 кВ.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</si>
</sst>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$&quot;#,##0_);[Red]\(&quot;$&quot;#,##0\)"/>
  </numFmts>
  <fonts count="33">
    <font>
      <sz val="11"/>
      <color indexed="8"/>
      <name val="Calibri"/>
      <family val="2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medium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5" fontId="26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9" applyBorder="0">
      <alignment horizontal="center" vertical="center" wrapText="1"/>
      <protection/>
    </xf>
    <xf numFmtId="4" fontId="24" fillId="21" borderId="10" applyBorder="0">
      <alignment horizontal="right"/>
      <protection/>
    </xf>
    <xf numFmtId="0" fontId="12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22" borderId="13" applyNumberFormat="0" applyAlignment="0" applyProtection="0"/>
    <xf numFmtId="0" fontId="13" fillId="22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14" applyNumberFormat="0" applyFont="0" applyAlignment="0" applyProtection="0"/>
    <xf numFmtId="0" fontId="8" fillId="23" borderId="14" applyNumberFormat="0" applyFont="0" applyAlignment="0" applyProtection="0"/>
    <xf numFmtId="9" fontId="0" fillId="0" borderId="0" applyFont="0" applyFill="0" applyBorder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4" borderId="0" applyFont="0" applyBorder="0">
      <alignment horizontal="right"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103">
      <alignment/>
      <protection/>
    </xf>
    <xf numFmtId="0" fontId="1" fillId="0" borderId="0" xfId="103" applyFont="1">
      <alignment/>
      <protection/>
    </xf>
    <xf numFmtId="49" fontId="1" fillId="0" borderId="0" xfId="103" applyNumberFormat="1">
      <alignment/>
      <protection/>
    </xf>
    <xf numFmtId="49" fontId="1" fillId="0" borderId="0" xfId="103" applyNumberFormat="1" applyFont="1">
      <alignment/>
      <protection/>
    </xf>
    <xf numFmtId="0" fontId="1" fillId="0" borderId="0" xfId="103" applyFill="1">
      <alignment/>
      <protection/>
    </xf>
    <xf numFmtId="0" fontId="1" fillId="0" borderId="0" xfId="103" applyFill="1" applyBorder="1" applyAlignment="1" applyProtection="1">
      <alignment/>
      <protection/>
    </xf>
    <xf numFmtId="49" fontId="1" fillId="0" borderId="0" xfId="103" applyNumberFormat="1" applyFont="1" applyFill="1">
      <alignment/>
      <protection/>
    </xf>
    <xf numFmtId="0" fontId="1" fillId="0" borderId="0" xfId="103" applyFont="1" applyFill="1">
      <alignment/>
      <protection/>
    </xf>
    <xf numFmtId="49" fontId="1" fillId="0" borderId="0" xfId="103" applyNumberFormat="1" applyFont="1" applyFill="1" applyAlignment="1">
      <alignment wrapText="1"/>
      <protection/>
    </xf>
    <xf numFmtId="0" fontId="1" fillId="0" borderId="0" xfId="103" applyFont="1" applyFill="1" applyBorder="1" applyAlignment="1" applyProtection="1">
      <alignment horizontal="left" vertical="top" wrapText="1"/>
      <protection/>
    </xf>
    <xf numFmtId="0" fontId="1" fillId="24" borderId="10" xfId="103" applyNumberFormat="1" applyFont="1" applyFill="1" applyBorder="1" applyAlignment="1">
      <alignment horizontal="center" vertical="center"/>
      <protection/>
    </xf>
    <xf numFmtId="0" fontId="32" fillId="0" borderId="0" xfId="103" applyFont="1" applyFill="1">
      <alignment/>
      <protection/>
    </xf>
    <xf numFmtId="49" fontId="1" fillId="24" borderId="17" xfId="103" applyNumberFormat="1" applyFont="1" applyFill="1" applyBorder="1" applyAlignment="1">
      <alignment horizontal="center" vertical="center"/>
      <protection/>
    </xf>
    <xf numFmtId="49" fontId="1" fillId="24" borderId="10" xfId="103" applyNumberFormat="1" applyFont="1" applyFill="1" applyBorder="1" applyAlignment="1">
      <alignment vertical="top" wrapText="1"/>
      <protection/>
    </xf>
    <xf numFmtId="49" fontId="1" fillId="24" borderId="10" xfId="0" applyNumberFormat="1" applyFont="1" applyFill="1" applyBorder="1" applyAlignment="1">
      <alignment vertical="center" wrapText="1"/>
    </xf>
    <xf numFmtId="49" fontId="1" fillId="24" borderId="10" xfId="103" applyNumberFormat="1" applyFont="1" applyFill="1" applyBorder="1">
      <alignment/>
      <protection/>
    </xf>
    <xf numFmtId="2" fontId="1" fillId="24" borderId="10" xfId="103" applyNumberFormat="1" applyFont="1" applyFill="1" applyBorder="1" applyAlignment="1">
      <alignment horizontal="center"/>
      <protection/>
    </xf>
    <xf numFmtId="49" fontId="1" fillId="24" borderId="0" xfId="103" applyNumberFormat="1" applyFont="1" applyFill="1">
      <alignment/>
      <protection/>
    </xf>
    <xf numFmtId="49" fontId="1" fillId="24" borderId="0" xfId="103" applyNumberFormat="1" applyFill="1">
      <alignment/>
      <protection/>
    </xf>
    <xf numFmtId="0" fontId="0" fillId="24" borderId="0" xfId="0" applyFill="1" applyAlignment="1">
      <alignment/>
    </xf>
    <xf numFmtId="49" fontId="1" fillId="24" borderId="10" xfId="103" applyNumberFormat="1" applyFont="1" applyFill="1" applyBorder="1" applyAlignment="1">
      <alignment vertical="center" wrapText="1"/>
      <protection/>
    </xf>
    <xf numFmtId="49" fontId="1" fillId="24" borderId="10" xfId="103" applyNumberFormat="1" applyFont="1" applyFill="1" applyBorder="1" applyAlignment="1">
      <alignment horizontal="center" vertical="center"/>
      <protection/>
    </xf>
    <xf numFmtId="49" fontId="1" fillId="24" borderId="18" xfId="103" applyNumberFormat="1" applyFont="1" applyFill="1" applyBorder="1" applyAlignment="1">
      <alignment vertical="center"/>
      <protection/>
    </xf>
    <xf numFmtId="2" fontId="1" fillId="24" borderId="10" xfId="103" applyNumberFormat="1" applyFont="1" applyFill="1" applyBorder="1" applyAlignment="1" applyProtection="1">
      <alignment vertical="center"/>
      <protection/>
    </xf>
    <xf numFmtId="2" fontId="1" fillId="24" borderId="19" xfId="103" applyNumberFormat="1" applyFont="1" applyFill="1" applyBorder="1" applyAlignment="1" applyProtection="1">
      <alignment vertical="center"/>
      <protection/>
    </xf>
    <xf numFmtId="49" fontId="1" fillId="24" borderId="0" xfId="103" applyNumberFormat="1" applyFont="1" applyFill="1" applyAlignment="1">
      <alignment vertical="center"/>
      <protection/>
    </xf>
    <xf numFmtId="49" fontId="1" fillId="24" borderId="0" xfId="103" applyNumberFormat="1" applyFill="1" applyAlignment="1">
      <alignment vertical="center"/>
      <protection/>
    </xf>
    <xf numFmtId="49" fontId="1" fillId="24" borderId="20" xfId="103" applyNumberFormat="1" applyFont="1" applyFill="1" applyBorder="1" applyAlignment="1">
      <alignment horizontal="center" vertical="center"/>
      <protection/>
    </xf>
    <xf numFmtId="49" fontId="1" fillId="24" borderId="21" xfId="103" applyNumberFormat="1" applyFont="1" applyFill="1" applyBorder="1" applyAlignment="1">
      <alignment horizontal="center" vertical="center"/>
      <protection/>
    </xf>
    <xf numFmtId="0" fontId="1" fillId="24" borderId="20" xfId="103" applyNumberFormat="1" applyFont="1" applyFill="1" applyBorder="1" applyAlignment="1">
      <alignment horizontal="center" wrapText="1"/>
      <protection/>
    </xf>
    <xf numFmtId="0" fontId="1" fillId="24" borderId="22" xfId="103" applyNumberFormat="1" applyFont="1" applyFill="1" applyBorder="1" applyAlignment="1">
      <alignment horizontal="center" wrapText="1"/>
      <protection/>
    </xf>
    <xf numFmtId="49" fontId="1" fillId="24" borderId="23" xfId="103" applyNumberFormat="1" applyFont="1" applyFill="1" applyBorder="1" applyAlignment="1">
      <alignment horizontal="center" wrapText="1"/>
      <protection/>
    </xf>
    <xf numFmtId="0" fontId="3" fillId="24" borderId="24" xfId="103" applyNumberFormat="1" applyFont="1" applyFill="1" applyBorder="1" applyAlignment="1">
      <alignment horizontal="center"/>
      <protection/>
    </xf>
    <xf numFmtId="0" fontId="3" fillId="24" borderId="25" xfId="103" applyNumberFormat="1" applyFont="1" applyFill="1" applyBorder="1" applyAlignment="1">
      <alignment horizontal="center"/>
      <protection/>
    </xf>
    <xf numFmtId="0" fontId="3" fillId="24" borderId="26" xfId="103" applyNumberFormat="1" applyFont="1" applyFill="1" applyBorder="1" applyAlignment="1">
      <alignment horizontal="center"/>
      <protection/>
    </xf>
    <xf numFmtId="0" fontId="3" fillId="24" borderId="27" xfId="103" applyNumberFormat="1" applyFont="1" applyFill="1" applyBorder="1" applyAlignment="1">
      <alignment horizontal="center"/>
      <protection/>
    </xf>
    <xf numFmtId="0" fontId="3" fillId="24" borderId="28" xfId="103" applyNumberFormat="1" applyFont="1" applyFill="1" applyBorder="1" applyAlignment="1">
      <alignment horizontal="center"/>
      <protection/>
    </xf>
    <xf numFmtId="0" fontId="3" fillId="24" borderId="29" xfId="103" applyNumberFormat="1" applyFont="1" applyFill="1" applyBorder="1" applyAlignment="1">
      <alignment horizontal="center"/>
      <protection/>
    </xf>
    <xf numFmtId="49" fontId="1" fillId="24" borderId="10" xfId="103" applyNumberFormat="1" applyFont="1" applyFill="1" applyBorder="1" applyAlignment="1">
      <alignment vertical="center"/>
      <protection/>
    </xf>
    <xf numFmtId="0" fontId="3" fillId="24" borderId="17" xfId="103" applyNumberFormat="1" applyFont="1" applyFill="1" applyBorder="1" applyAlignment="1">
      <alignment horizontal="center" vertical="center"/>
      <protection/>
    </xf>
    <xf numFmtId="49" fontId="1" fillId="24" borderId="17" xfId="103" applyNumberFormat="1" applyFont="1" applyFill="1" applyBorder="1" applyAlignment="1">
      <alignment horizontal="center"/>
      <protection/>
    </xf>
    <xf numFmtId="49" fontId="1" fillId="24" borderId="10" xfId="103" applyNumberFormat="1" applyFont="1" applyFill="1" applyBorder="1" applyAlignment="1">
      <alignment wrapText="1"/>
      <protection/>
    </xf>
    <xf numFmtId="2" fontId="1" fillId="24" borderId="10" xfId="103" applyNumberFormat="1" applyFont="1" applyFill="1" applyBorder="1" applyAlignment="1">
      <alignment horizontal="center" vertical="center"/>
      <protection/>
    </xf>
    <xf numFmtId="2" fontId="1" fillId="24" borderId="19" xfId="103" applyNumberFormat="1" applyFont="1" applyFill="1" applyBorder="1" applyAlignment="1">
      <alignment horizontal="center" vertical="center"/>
      <protection/>
    </xf>
    <xf numFmtId="49" fontId="1" fillId="24" borderId="18" xfId="103" applyNumberFormat="1" applyFont="1" applyFill="1" applyBorder="1" applyAlignment="1">
      <alignment vertical="center" wrapText="1"/>
      <protection/>
    </xf>
    <xf numFmtId="0" fontId="3" fillId="24" borderId="17" xfId="103" applyNumberFormat="1" applyFont="1" applyFill="1" applyBorder="1" applyAlignment="1">
      <alignment horizontal="center"/>
      <protection/>
    </xf>
    <xf numFmtId="49" fontId="1" fillId="25" borderId="10" xfId="103" applyNumberFormat="1" applyFont="1" applyFill="1" applyBorder="1">
      <alignment/>
      <protection/>
    </xf>
    <xf numFmtId="49" fontId="1" fillId="25" borderId="18" xfId="103" applyNumberFormat="1" applyFont="1" applyFill="1" applyBorder="1">
      <alignment/>
      <protection/>
    </xf>
    <xf numFmtId="2" fontId="1" fillId="24" borderId="10" xfId="103" applyNumberFormat="1" applyFont="1" applyFill="1" applyBorder="1" applyAlignment="1" applyProtection="1">
      <alignment/>
      <protection/>
    </xf>
    <xf numFmtId="2" fontId="1" fillId="24" borderId="19" xfId="103" applyNumberFormat="1" applyFont="1" applyFill="1" applyBorder="1" applyAlignment="1" applyProtection="1">
      <alignment/>
      <protection/>
    </xf>
    <xf numFmtId="49" fontId="1" fillId="24" borderId="30" xfId="103" applyNumberFormat="1" applyFont="1" applyFill="1" applyBorder="1" applyAlignment="1">
      <alignment horizontal="center" vertical="center"/>
      <protection/>
    </xf>
    <xf numFmtId="49" fontId="1" fillId="24" borderId="26" xfId="103" applyNumberFormat="1" applyFont="1" applyFill="1" applyBorder="1" applyAlignment="1">
      <alignment wrapText="1"/>
      <protection/>
    </xf>
    <xf numFmtId="49" fontId="1" fillId="25" borderId="26" xfId="103" applyNumberFormat="1" applyFont="1" applyFill="1" applyBorder="1">
      <alignment/>
      <protection/>
    </xf>
    <xf numFmtId="49" fontId="1" fillId="25" borderId="31" xfId="103" applyNumberFormat="1" applyFont="1" applyFill="1" applyBorder="1">
      <alignment/>
      <protection/>
    </xf>
    <xf numFmtId="10" fontId="1" fillId="24" borderId="26" xfId="110" applyNumberFormat="1" applyFont="1" applyFill="1" applyBorder="1" applyAlignment="1" applyProtection="1">
      <alignment/>
      <protection/>
    </xf>
    <xf numFmtId="10" fontId="1" fillId="24" borderId="32" xfId="110" applyNumberFormat="1" applyFont="1" applyFill="1" applyBorder="1" applyAlignment="1" applyProtection="1">
      <alignment/>
      <protection/>
    </xf>
    <xf numFmtId="49" fontId="1" fillId="24" borderId="10" xfId="103" applyNumberFormat="1" applyFont="1" applyFill="1" applyBorder="1" applyAlignment="1">
      <alignment horizontal="center"/>
      <protection/>
    </xf>
    <xf numFmtId="0" fontId="1" fillId="0" borderId="0" xfId="103" applyFont="1" applyFill="1" applyBorder="1" applyProtection="1">
      <alignment/>
      <protection/>
    </xf>
    <xf numFmtId="49" fontId="1" fillId="0" borderId="0" xfId="103" applyNumberFormat="1" applyFont="1" applyFill="1" applyBorder="1" applyProtection="1">
      <alignment/>
      <protection/>
    </xf>
    <xf numFmtId="0" fontId="1" fillId="0" borderId="0" xfId="103" applyFont="1" applyFill="1" applyBorder="1" applyAlignment="1" applyProtection="1">
      <alignment horizontal="justify" vertical="top" wrapText="1"/>
      <protection/>
    </xf>
    <xf numFmtId="0" fontId="1" fillId="0" borderId="0" xfId="103" applyNumberFormat="1" applyFont="1" applyFill="1" applyBorder="1" applyAlignment="1" applyProtection="1">
      <alignment horizontal="center"/>
      <protection/>
    </xf>
    <xf numFmtId="49" fontId="1" fillId="0" borderId="0" xfId="103" applyNumberFormat="1" applyFont="1" applyFill="1" applyBorder="1" applyAlignment="1" applyProtection="1">
      <alignment/>
      <protection/>
    </xf>
    <xf numFmtId="49" fontId="1" fillId="0" borderId="0" xfId="103" applyNumberFormat="1" applyFont="1" applyBorder="1">
      <alignment/>
      <protection/>
    </xf>
    <xf numFmtId="0" fontId="1" fillId="24" borderId="0" xfId="103" applyFont="1" applyFill="1" applyBorder="1" applyAlignment="1" applyProtection="1">
      <alignment horizontal="left" vertical="top"/>
      <protection/>
    </xf>
    <xf numFmtId="0" fontId="1" fillId="24" borderId="0" xfId="103" applyNumberFormat="1" applyFont="1" applyFill="1" applyBorder="1" applyAlignment="1" applyProtection="1">
      <alignment horizontal="center"/>
      <protection/>
    </xf>
    <xf numFmtId="10" fontId="3" fillId="24" borderId="26" xfId="110" applyNumberFormat="1" applyFont="1" applyFill="1" applyBorder="1" applyAlignment="1" applyProtection="1">
      <alignment/>
      <protection/>
    </xf>
    <xf numFmtId="10" fontId="3" fillId="24" borderId="32" xfId="110" applyNumberFormat="1" applyFont="1" applyFill="1" applyBorder="1" applyAlignment="1" applyProtection="1">
      <alignment/>
      <protection/>
    </xf>
    <xf numFmtId="49" fontId="1" fillId="24" borderId="18" xfId="103" applyNumberFormat="1" applyFont="1" applyFill="1" applyBorder="1" applyAlignment="1">
      <alignment horizontal="center" vertical="center"/>
      <protection/>
    </xf>
    <xf numFmtId="49" fontId="1" fillId="24" borderId="33" xfId="103" applyNumberFormat="1" applyFont="1" applyFill="1" applyBorder="1" applyAlignment="1">
      <alignment horizontal="center" vertical="center"/>
      <protection/>
    </xf>
    <xf numFmtId="49" fontId="1" fillId="24" borderId="34" xfId="103" applyNumberFormat="1" applyFont="1" applyFill="1" applyBorder="1" applyAlignment="1">
      <alignment horizontal="center" vertical="center"/>
      <protection/>
    </xf>
    <xf numFmtId="49" fontId="1" fillId="24" borderId="35" xfId="103" applyNumberFormat="1" applyFont="1" applyFill="1" applyBorder="1" applyAlignment="1">
      <alignment horizontal="center"/>
      <protection/>
    </xf>
    <xf numFmtId="49" fontId="1" fillId="24" borderId="36" xfId="103" applyNumberFormat="1" applyFont="1" applyFill="1" applyBorder="1" applyAlignment="1">
      <alignment horizontal="center"/>
      <protection/>
    </xf>
    <xf numFmtId="49" fontId="1" fillId="24" borderId="37" xfId="103" applyNumberFormat="1" applyFont="1" applyFill="1" applyBorder="1" applyAlignment="1">
      <alignment horizontal="center"/>
      <protection/>
    </xf>
    <xf numFmtId="49" fontId="1" fillId="24" borderId="22" xfId="0" applyNumberFormat="1" applyFont="1" applyFill="1" applyBorder="1" applyAlignment="1">
      <alignment horizontal="center" vertical="center" wrapText="1"/>
    </xf>
    <xf numFmtId="49" fontId="1" fillId="24" borderId="38" xfId="0" applyNumberFormat="1" applyFont="1" applyFill="1" applyBorder="1" applyAlignment="1">
      <alignment horizontal="center" vertical="center" wrapText="1"/>
    </xf>
    <xf numFmtId="49" fontId="1" fillId="24" borderId="22" xfId="103" applyNumberFormat="1" applyFont="1" applyFill="1" applyBorder="1" applyAlignment="1">
      <alignment horizontal="center"/>
      <protection/>
    </xf>
    <xf numFmtId="49" fontId="1" fillId="24" borderId="38" xfId="103" applyNumberFormat="1" applyFont="1" applyFill="1" applyBorder="1" applyAlignment="1">
      <alignment horizontal="center"/>
      <protection/>
    </xf>
    <xf numFmtId="49" fontId="1" fillId="24" borderId="39" xfId="103" applyNumberFormat="1" applyFont="1" applyFill="1" applyBorder="1" applyAlignment="1">
      <alignment horizontal="center"/>
      <protection/>
    </xf>
    <xf numFmtId="49" fontId="1" fillId="24" borderId="39" xfId="0" applyNumberFormat="1" applyFont="1" applyFill="1" applyBorder="1" applyAlignment="1">
      <alignment horizontal="center" vertical="center" wrapText="1"/>
    </xf>
    <xf numFmtId="0" fontId="1" fillId="24" borderId="23" xfId="103" applyNumberFormat="1" applyFont="1" applyFill="1" applyBorder="1" applyAlignment="1">
      <alignment horizontal="center" vertical="center"/>
      <protection/>
    </xf>
    <xf numFmtId="49" fontId="1" fillId="24" borderId="40" xfId="103" applyNumberFormat="1" applyFont="1" applyFill="1" applyBorder="1" applyAlignment="1">
      <alignment horizontal="center" vertical="center"/>
      <protection/>
    </xf>
    <xf numFmtId="0" fontId="1" fillId="24" borderId="22" xfId="103" applyNumberFormat="1" applyFont="1" applyFill="1" applyBorder="1" applyAlignment="1">
      <alignment horizontal="center" vertical="center"/>
      <protection/>
    </xf>
    <xf numFmtId="49" fontId="1" fillId="24" borderId="39" xfId="103" applyNumberFormat="1" applyFont="1" applyFill="1" applyBorder="1" applyAlignment="1">
      <alignment horizontal="center" vertical="center"/>
      <protection/>
    </xf>
    <xf numFmtId="49" fontId="1" fillId="24" borderId="38" xfId="103" applyNumberFormat="1" applyFont="1" applyFill="1" applyBorder="1" applyAlignment="1">
      <alignment horizontal="center" vertical="center"/>
      <protection/>
    </xf>
    <xf numFmtId="2" fontId="1" fillId="24" borderId="22" xfId="103" applyNumberFormat="1" applyFont="1" applyFill="1" applyBorder="1" applyAlignment="1">
      <alignment horizontal="center" vertical="center"/>
      <protection/>
    </xf>
    <xf numFmtId="2" fontId="1" fillId="24" borderId="39" xfId="103" applyNumberFormat="1" applyFont="1" applyFill="1" applyBorder="1" applyAlignment="1">
      <alignment horizontal="center" vertical="center"/>
      <protection/>
    </xf>
    <xf numFmtId="2" fontId="1" fillId="24" borderId="38" xfId="103" applyNumberFormat="1" applyFont="1" applyFill="1" applyBorder="1" applyAlignment="1">
      <alignment horizontal="center" vertical="center"/>
      <protection/>
    </xf>
    <xf numFmtId="2" fontId="1" fillId="24" borderId="23" xfId="103" applyNumberFormat="1" applyFont="1" applyFill="1" applyBorder="1" applyAlignment="1">
      <alignment horizontal="center" vertical="center"/>
      <protection/>
    </xf>
    <xf numFmtId="2" fontId="1" fillId="24" borderId="41" xfId="103" applyNumberFormat="1" applyFont="1" applyFill="1" applyBorder="1" applyAlignment="1">
      <alignment horizontal="center" vertical="center"/>
      <protection/>
    </xf>
    <xf numFmtId="2" fontId="1" fillId="24" borderId="40" xfId="103" applyNumberFormat="1" applyFont="1" applyFill="1" applyBorder="1" applyAlignment="1">
      <alignment horizontal="center" vertical="center"/>
      <protection/>
    </xf>
    <xf numFmtId="0" fontId="31" fillId="21" borderId="42" xfId="103" applyFont="1" applyFill="1" applyBorder="1" applyAlignment="1">
      <alignment horizontal="center"/>
      <protection/>
    </xf>
    <xf numFmtId="0" fontId="2" fillId="0" borderId="43" xfId="103" applyFont="1" applyFill="1" applyBorder="1" applyAlignment="1">
      <alignment horizontal="center"/>
      <protection/>
    </xf>
    <xf numFmtId="49" fontId="1" fillId="24" borderId="35" xfId="103" applyNumberFormat="1" applyFont="1" applyFill="1" applyBorder="1" applyAlignment="1">
      <alignment horizontal="center" vertical="center"/>
      <protection/>
    </xf>
    <xf numFmtId="49" fontId="1" fillId="24" borderId="44" xfId="103" applyNumberFormat="1" applyFont="1" applyFill="1" applyBorder="1" applyAlignment="1">
      <alignment horizontal="center" vertical="center"/>
      <protection/>
    </xf>
    <xf numFmtId="0" fontId="1" fillId="0" borderId="0" xfId="103" applyFont="1" applyFill="1" applyBorder="1" applyAlignment="1" applyProtection="1">
      <alignment horizontal="left" vertical="top" wrapText="1"/>
      <protection/>
    </xf>
    <xf numFmtId="49" fontId="1" fillId="24" borderId="35" xfId="103" applyNumberFormat="1" applyFont="1" applyFill="1" applyBorder="1" applyAlignment="1">
      <alignment horizontal="center" wrapText="1"/>
      <protection/>
    </xf>
    <xf numFmtId="49" fontId="1" fillId="24" borderId="36" xfId="103" applyNumberFormat="1" applyFont="1" applyFill="1" applyBorder="1" applyAlignment="1">
      <alignment horizontal="center" wrapText="1"/>
      <protection/>
    </xf>
    <xf numFmtId="49" fontId="1" fillId="24" borderId="37" xfId="103" applyNumberFormat="1" applyFont="1" applyFill="1" applyBorder="1" applyAlignment="1">
      <alignment horizontal="center" wrapText="1"/>
      <protection/>
    </xf>
    <xf numFmtId="0" fontId="1" fillId="0" borderId="0" xfId="103" applyFont="1" applyFill="1" applyBorder="1" applyAlignment="1" applyProtection="1">
      <alignment horizontal="center" vertical="top" wrapText="1"/>
      <protection/>
    </xf>
    <xf numFmtId="49" fontId="1" fillId="24" borderId="9" xfId="103" applyNumberFormat="1" applyFont="1" applyFill="1" applyBorder="1" applyAlignment="1" applyProtection="1">
      <alignment horizontal="center" vertical="center"/>
      <protection/>
    </xf>
    <xf numFmtId="49" fontId="1" fillId="24" borderId="24" xfId="103" applyNumberFormat="1" applyFont="1" applyFill="1" applyBorder="1" applyAlignment="1" applyProtection="1">
      <alignment horizontal="center" vertical="center"/>
      <protection/>
    </xf>
    <xf numFmtId="49" fontId="1" fillId="24" borderId="27" xfId="103" applyNumberFormat="1" applyFont="1" applyFill="1" applyBorder="1" applyAlignment="1" applyProtection="1">
      <alignment horizontal="center" vertical="center"/>
      <protection/>
    </xf>
    <xf numFmtId="49" fontId="1" fillId="24" borderId="25" xfId="103" applyNumberFormat="1" applyFont="1" applyFill="1" applyBorder="1" applyAlignment="1" applyProtection="1">
      <alignment horizontal="center" vertical="center"/>
      <protection/>
    </xf>
    <xf numFmtId="49" fontId="1" fillId="24" borderId="27" xfId="103" applyNumberFormat="1" applyFont="1" applyFill="1" applyBorder="1" applyAlignment="1" applyProtection="1">
      <alignment horizontal="center" vertical="center" wrapText="1"/>
      <protection/>
    </xf>
    <xf numFmtId="49" fontId="1" fillId="24" borderId="25" xfId="103" applyNumberFormat="1" applyFont="1" applyFill="1" applyBorder="1" applyAlignment="1" applyProtection="1">
      <alignment horizontal="center" vertical="center" wrapText="1"/>
      <protection/>
    </xf>
    <xf numFmtId="49" fontId="1" fillId="0" borderId="0" xfId="103" applyNumberFormat="1" applyFont="1" applyFill="1" applyAlignment="1">
      <alignment horizontal="left" vertical="center" wrapText="1"/>
      <protection/>
    </xf>
  </cellXfs>
  <cellStyles count="113">
    <cellStyle name="Normal" xfId="0"/>
    <cellStyle name=" 1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urrency [0]" xfId="52"/>
    <cellStyle name="Currency2" xfId="53"/>
    <cellStyle name="Followed Hyperlink" xfId="54"/>
    <cellStyle name="Hyperlink" xfId="55"/>
    <cellStyle name="normal" xfId="56"/>
    <cellStyle name="Normal1" xfId="57"/>
    <cellStyle name="Normal2" xfId="58"/>
    <cellStyle name="Percent1" xfId="59"/>
    <cellStyle name="Акцент1" xfId="60"/>
    <cellStyle name="Акцент1 2" xfId="61"/>
    <cellStyle name="Акцент2" xfId="62"/>
    <cellStyle name="Акцент2 2" xfId="63"/>
    <cellStyle name="Акцент3" xfId="64"/>
    <cellStyle name="Акцент3 2" xfId="65"/>
    <cellStyle name="Акцент4" xfId="66"/>
    <cellStyle name="Акцент4 2" xfId="67"/>
    <cellStyle name="Акцент5" xfId="68"/>
    <cellStyle name="Акцент5 2" xfId="69"/>
    <cellStyle name="Акцент6" xfId="70"/>
    <cellStyle name="Акцент6 2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начение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3" xfId="100"/>
    <cellStyle name="Обычный 4" xfId="101"/>
    <cellStyle name="Обычный 5" xfId="102"/>
    <cellStyle name="Обычный 6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Стиль 1" xfId="113"/>
    <cellStyle name="Текст предупреждения" xfId="114"/>
    <cellStyle name="Текст предупреждения 2" xfId="115"/>
    <cellStyle name="Comma" xfId="116"/>
    <cellStyle name="Comma [0]" xfId="117"/>
    <cellStyle name="Финансовый [0] 2" xfId="118"/>
    <cellStyle name="Финансовый 2" xfId="119"/>
    <cellStyle name="Финансовый 3" xfId="120"/>
    <cellStyle name="Финансовый 4" xfId="121"/>
    <cellStyle name="Финансовый 5" xfId="122"/>
    <cellStyle name="Финансовый 6" xfId="123"/>
    <cellStyle name="Формула" xfId="124"/>
    <cellStyle name="Хороший" xfId="125"/>
    <cellStyle name="Хороший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2" max="2" width="29.00390625" style="0" customWidth="1"/>
    <col min="3" max="3" width="11.57421875" style="0" customWidth="1"/>
    <col min="4" max="4" width="11.28125" style="0" customWidth="1"/>
    <col min="5" max="5" width="20.421875" style="0" customWidth="1"/>
    <col min="6" max="6" width="12.140625" style="0" customWidth="1"/>
  </cols>
  <sheetData>
    <row r="1" spans="1:24" ht="15">
      <c r="A1" s="5"/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2" t="s">
        <v>63</v>
      </c>
      <c r="B2" s="8"/>
      <c r="C2" s="8"/>
      <c r="D2" s="8"/>
      <c r="E2" s="8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8"/>
      <c r="B3" s="8"/>
      <c r="C3" s="8"/>
      <c r="D3" s="8"/>
      <c r="E3" s="8"/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</row>
    <row r="4" spans="1:24" ht="15.75">
      <c r="A4" s="91" t="s">
        <v>0</v>
      </c>
      <c r="B4" s="91"/>
      <c r="C4" s="91"/>
      <c r="D4" s="91"/>
      <c r="E4" s="91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</row>
    <row r="5" spans="1:24" ht="15">
      <c r="A5" s="92" t="s">
        <v>1</v>
      </c>
      <c r="B5" s="92"/>
      <c r="C5" s="92"/>
      <c r="D5" s="92"/>
      <c r="E5" s="92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</row>
    <row r="6" spans="1:24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</row>
    <row r="7" spans="1:24" s="20" customFormat="1" ht="27" customHeight="1">
      <c r="A7" s="100" t="s">
        <v>2</v>
      </c>
      <c r="B7" s="102" t="s">
        <v>3</v>
      </c>
      <c r="C7" s="93" t="s">
        <v>4</v>
      </c>
      <c r="D7" s="94"/>
      <c r="E7" s="104" t="s">
        <v>5</v>
      </c>
      <c r="F7" s="104" t="s">
        <v>6</v>
      </c>
      <c r="G7" s="96" t="s">
        <v>7</v>
      </c>
      <c r="H7" s="97"/>
      <c r="I7" s="97"/>
      <c r="J7" s="98"/>
      <c r="K7" s="18"/>
      <c r="L7" s="18"/>
      <c r="M7" s="18"/>
      <c r="N7" s="18"/>
      <c r="O7" s="18"/>
      <c r="P7" s="18"/>
      <c r="Q7" s="18"/>
      <c r="R7" s="18"/>
      <c r="S7" s="18"/>
      <c r="T7" s="19"/>
      <c r="U7" s="19"/>
      <c r="V7" s="19"/>
      <c r="W7" s="19"/>
      <c r="X7" s="19"/>
    </row>
    <row r="8" spans="1:24" s="20" customFormat="1" ht="22.5" customHeight="1" thickBot="1">
      <c r="A8" s="101"/>
      <c r="B8" s="103"/>
      <c r="C8" s="28" t="s">
        <v>8</v>
      </c>
      <c r="D8" s="29" t="s">
        <v>9</v>
      </c>
      <c r="E8" s="105"/>
      <c r="F8" s="105"/>
      <c r="G8" s="30">
        <v>2016</v>
      </c>
      <c r="H8" s="31">
        <v>2017</v>
      </c>
      <c r="I8" s="31">
        <v>2018</v>
      </c>
      <c r="J8" s="32" t="s">
        <v>35</v>
      </c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19"/>
      <c r="W8" s="19"/>
      <c r="X8" s="19"/>
    </row>
    <row r="9" spans="1:24" s="20" customFormat="1" ht="15.75" thickBot="1">
      <c r="A9" s="33">
        <v>1</v>
      </c>
      <c r="B9" s="34">
        <v>2</v>
      </c>
      <c r="C9" s="35">
        <v>3</v>
      </c>
      <c r="D9" s="35">
        <v>4</v>
      </c>
      <c r="E9" s="34">
        <v>5</v>
      </c>
      <c r="F9" s="34">
        <v>6</v>
      </c>
      <c r="G9" s="36">
        <v>7</v>
      </c>
      <c r="H9" s="36">
        <v>8</v>
      </c>
      <c r="I9" s="36">
        <v>9</v>
      </c>
      <c r="J9" s="37">
        <v>10</v>
      </c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19"/>
      <c r="W9" s="19"/>
      <c r="X9" s="19"/>
    </row>
    <row r="10" spans="1:24" s="20" customFormat="1" ht="15">
      <c r="A10" s="38">
        <v>1</v>
      </c>
      <c r="B10" s="71" t="s">
        <v>10</v>
      </c>
      <c r="C10" s="72"/>
      <c r="D10" s="72"/>
      <c r="E10" s="72"/>
      <c r="F10" s="72"/>
      <c r="G10" s="72"/>
      <c r="H10" s="72"/>
      <c r="I10" s="72"/>
      <c r="J10" s="73"/>
      <c r="K10" s="18"/>
      <c r="L10" s="18"/>
      <c r="M10" s="18"/>
      <c r="N10" s="18"/>
      <c r="O10" s="18"/>
      <c r="P10" s="18"/>
      <c r="Q10" s="18"/>
      <c r="R10" s="18"/>
      <c r="S10" s="18"/>
      <c r="T10" s="19"/>
      <c r="U10" s="19"/>
      <c r="V10" s="19"/>
      <c r="W10" s="19"/>
      <c r="X10" s="19"/>
    </row>
    <row r="11" spans="1:24" s="20" customFormat="1" ht="25.5">
      <c r="A11" s="13" t="s">
        <v>57</v>
      </c>
      <c r="B11" s="21" t="s">
        <v>66</v>
      </c>
      <c r="C11" s="39" t="s">
        <v>36</v>
      </c>
      <c r="D11" s="39" t="s">
        <v>35</v>
      </c>
      <c r="E11" s="21" t="s">
        <v>11</v>
      </c>
      <c r="F11" s="23" t="s">
        <v>12</v>
      </c>
      <c r="G11" s="24">
        <v>28</v>
      </c>
      <c r="H11" s="24">
        <v>61</v>
      </c>
      <c r="I11" s="24">
        <v>61</v>
      </c>
      <c r="J11" s="25">
        <v>61</v>
      </c>
      <c r="K11" s="26"/>
      <c r="L11" s="26"/>
      <c r="M11" s="26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20" customFormat="1" ht="25.5">
      <c r="A12" s="13" t="s">
        <v>58</v>
      </c>
      <c r="B12" s="21" t="s">
        <v>13</v>
      </c>
      <c r="C12" s="39" t="s">
        <v>36</v>
      </c>
      <c r="D12" s="39" t="s">
        <v>35</v>
      </c>
      <c r="E12" s="21" t="s">
        <v>11</v>
      </c>
      <c r="F12" s="23" t="s">
        <v>14</v>
      </c>
      <c r="G12" s="24">
        <v>24</v>
      </c>
      <c r="H12" s="24">
        <v>32</v>
      </c>
      <c r="I12" s="24">
        <v>32</v>
      </c>
      <c r="J12" s="25">
        <v>32</v>
      </c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0" customFormat="1" ht="15">
      <c r="A13" s="40">
        <v>2</v>
      </c>
      <c r="B13" s="68" t="s">
        <v>15</v>
      </c>
      <c r="C13" s="69"/>
      <c r="D13" s="69"/>
      <c r="E13" s="69"/>
      <c r="F13" s="69"/>
      <c r="G13" s="69"/>
      <c r="H13" s="69"/>
      <c r="I13" s="69"/>
      <c r="J13" s="70"/>
      <c r="K13" s="26"/>
      <c r="L13" s="26"/>
      <c r="M13" s="26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0" customFormat="1" ht="29.25" customHeight="1">
      <c r="A14" s="41" t="s">
        <v>47</v>
      </c>
      <c r="B14" s="42" t="s">
        <v>26</v>
      </c>
      <c r="C14" s="11">
        <v>2014</v>
      </c>
      <c r="D14" s="11">
        <v>2017</v>
      </c>
      <c r="E14" s="74" t="s">
        <v>16</v>
      </c>
      <c r="F14" s="76"/>
      <c r="G14" s="82">
        <v>88.275</v>
      </c>
      <c r="H14" s="82">
        <v>88.275</v>
      </c>
      <c r="I14" s="82">
        <v>88.275</v>
      </c>
      <c r="J14" s="80">
        <v>88.275</v>
      </c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20" customFormat="1" ht="41.25" customHeight="1">
      <c r="A15" s="41" t="s">
        <v>48</v>
      </c>
      <c r="B15" s="14" t="s">
        <v>29</v>
      </c>
      <c r="C15" s="11">
        <v>2015</v>
      </c>
      <c r="D15" s="11">
        <v>2019</v>
      </c>
      <c r="E15" s="75"/>
      <c r="F15" s="77"/>
      <c r="G15" s="84"/>
      <c r="H15" s="84"/>
      <c r="I15" s="84"/>
      <c r="J15" s="81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20" customFormat="1" ht="44.25" customHeight="1">
      <c r="A16" s="41" t="s">
        <v>49</v>
      </c>
      <c r="B16" s="42" t="s">
        <v>27</v>
      </c>
      <c r="C16" s="11">
        <v>2015</v>
      </c>
      <c r="D16" s="11">
        <v>2019</v>
      </c>
      <c r="E16" s="15" t="s">
        <v>16</v>
      </c>
      <c r="F16" s="16"/>
      <c r="G16" s="11">
        <v>0</v>
      </c>
      <c r="H16" s="43">
        <v>226.205</v>
      </c>
      <c r="I16" s="43">
        <v>226.205</v>
      </c>
      <c r="J16" s="44">
        <v>226.205</v>
      </c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s="20" customFormat="1" ht="27.75" customHeight="1">
      <c r="A17" s="41" t="s">
        <v>50</v>
      </c>
      <c r="B17" s="14" t="s">
        <v>28</v>
      </c>
      <c r="C17" s="11">
        <v>2017</v>
      </c>
      <c r="D17" s="11">
        <v>2017</v>
      </c>
      <c r="E17" s="74" t="s">
        <v>16</v>
      </c>
      <c r="F17" s="76"/>
      <c r="G17" s="82">
        <v>0</v>
      </c>
      <c r="H17" s="85">
        <v>193.102</v>
      </c>
      <c r="I17" s="85">
        <v>193.102</v>
      </c>
      <c r="J17" s="88">
        <v>193.102</v>
      </c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s="20" customFormat="1" ht="27.75" customHeight="1">
      <c r="A18" s="41" t="s">
        <v>51</v>
      </c>
      <c r="B18" s="14" t="s">
        <v>31</v>
      </c>
      <c r="C18" s="11">
        <v>2018</v>
      </c>
      <c r="D18" s="11">
        <v>2018</v>
      </c>
      <c r="E18" s="79"/>
      <c r="F18" s="78"/>
      <c r="G18" s="83"/>
      <c r="H18" s="86"/>
      <c r="I18" s="86"/>
      <c r="J18" s="8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s="20" customFormat="1" ht="42" customHeight="1">
      <c r="A19" s="41" t="s">
        <v>52</v>
      </c>
      <c r="B19" s="14" t="s">
        <v>32</v>
      </c>
      <c r="C19" s="11">
        <v>2017</v>
      </c>
      <c r="D19" s="11">
        <v>2017</v>
      </c>
      <c r="E19" s="75"/>
      <c r="F19" s="77"/>
      <c r="G19" s="84"/>
      <c r="H19" s="87"/>
      <c r="I19" s="87"/>
      <c r="J19" s="90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0" customFormat="1" ht="40.5" customHeight="1">
      <c r="A20" s="41" t="s">
        <v>53</v>
      </c>
      <c r="B20" s="14" t="s">
        <v>30</v>
      </c>
      <c r="C20" s="11">
        <v>2018</v>
      </c>
      <c r="D20" s="11">
        <v>2018</v>
      </c>
      <c r="E20" s="74" t="s">
        <v>16</v>
      </c>
      <c r="F20" s="76"/>
      <c r="G20" s="82">
        <v>0</v>
      </c>
      <c r="H20" s="85">
        <v>27.586</v>
      </c>
      <c r="I20" s="85">
        <v>27.586</v>
      </c>
      <c r="J20" s="85">
        <v>27.586</v>
      </c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20" customFormat="1" ht="27" customHeight="1">
      <c r="A21" s="41" t="s">
        <v>54</v>
      </c>
      <c r="B21" s="14" t="s">
        <v>33</v>
      </c>
      <c r="C21" s="11">
        <v>2017</v>
      </c>
      <c r="D21" s="11">
        <v>2017</v>
      </c>
      <c r="E21" s="75"/>
      <c r="F21" s="77"/>
      <c r="G21" s="84"/>
      <c r="H21" s="87"/>
      <c r="I21" s="87"/>
      <c r="J21" s="87"/>
      <c r="K21" s="18"/>
      <c r="L21" s="18"/>
      <c r="M21" s="18"/>
      <c r="N21" s="18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s="20" customFormat="1" ht="26.25" customHeight="1">
      <c r="A22" s="13" t="s">
        <v>55</v>
      </c>
      <c r="B22" s="14" t="s">
        <v>34</v>
      </c>
      <c r="C22" s="11">
        <v>2017</v>
      </c>
      <c r="D22" s="11">
        <v>2018</v>
      </c>
      <c r="E22" s="15" t="s">
        <v>16</v>
      </c>
      <c r="F22" s="16"/>
      <c r="G22" s="57" t="s">
        <v>65</v>
      </c>
      <c r="H22" s="17">
        <v>153.1</v>
      </c>
      <c r="I22" s="17">
        <v>153.1</v>
      </c>
      <c r="J22" s="17">
        <v>153.1</v>
      </c>
      <c r="K22" s="18"/>
      <c r="L22" s="18"/>
      <c r="M22" s="18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20" customFormat="1" ht="25.5">
      <c r="A23" s="13" t="s">
        <v>56</v>
      </c>
      <c r="B23" s="21" t="s">
        <v>64</v>
      </c>
      <c r="C23" s="22" t="s">
        <v>36</v>
      </c>
      <c r="D23" s="22" t="s">
        <v>35</v>
      </c>
      <c r="E23" s="21" t="s">
        <v>46</v>
      </c>
      <c r="F23" s="23" t="s">
        <v>42</v>
      </c>
      <c r="G23" s="24">
        <v>80</v>
      </c>
      <c r="H23" s="24">
        <v>80</v>
      </c>
      <c r="I23" s="24">
        <v>80</v>
      </c>
      <c r="J23" s="25">
        <v>80</v>
      </c>
      <c r="K23" s="26"/>
      <c r="L23" s="26"/>
      <c r="M23" s="26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0" customFormat="1" ht="15">
      <c r="A24" s="40">
        <v>3</v>
      </c>
      <c r="B24" s="68" t="s">
        <v>17</v>
      </c>
      <c r="C24" s="69"/>
      <c r="D24" s="69"/>
      <c r="E24" s="69"/>
      <c r="F24" s="69"/>
      <c r="G24" s="69"/>
      <c r="H24" s="69"/>
      <c r="I24" s="69"/>
      <c r="J24" s="70"/>
      <c r="K24" s="26"/>
      <c r="L24" s="26"/>
      <c r="M24" s="26"/>
      <c r="N24" s="26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20" customFormat="1" ht="102">
      <c r="A25" s="13" t="s">
        <v>59</v>
      </c>
      <c r="B25" s="21" t="s">
        <v>41</v>
      </c>
      <c r="C25" s="39" t="s">
        <v>38</v>
      </c>
      <c r="D25" s="39" t="s">
        <v>35</v>
      </c>
      <c r="E25" s="21" t="s">
        <v>18</v>
      </c>
      <c r="F25" s="45" t="s">
        <v>43</v>
      </c>
      <c r="G25" s="24">
        <v>1500</v>
      </c>
      <c r="H25" s="24">
        <v>2600</v>
      </c>
      <c r="I25" s="24">
        <v>2000</v>
      </c>
      <c r="J25" s="25">
        <v>1800</v>
      </c>
      <c r="K25" s="26"/>
      <c r="L25" s="26"/>
      <c r="M25" s="26"/>
      <c r="N25" s="26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0" customFormat="1" ht="38.25">
      <c r="A26" s="13" t="s">
        <v>60</v>
      </c>
      <c r="B26" s="21" t="s">
        <v>19</v>
      </c>
      <c r="C26" s="39" t="s">
        <v>36</v>
      </c>
      <c r="D26" s="39" t="s">
        <v>39</v>
      </c>
      <c r="E26" s="21" t="s">
        <v>18</v>
      </c>
      <c r="F26" s="23" t="s">
        <v>37</v>
      </c>
      <c r="G26" s="24">
        <v>68</v>
      </c>
      <c r="H26" s="24">
        <v>68</v>
      </c>
      <c r="I26" s="24">
        <v>68</v>
      </c>
      <c r="J26" s="25">
        <v>30</v>
      </c>
      <c r="K26" s="26"/>
      <c r="L26" s="26"/>
      <c r="M26" s="26"/>
      <c r="N26" s="26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0" customFormat="1" ht="51">
      <c r="A27" s="13" t="s">
        <v>61</v>
      </c>
      <c r="B27" s="21" t="s">
        <v>40</v>
      </c>
      <c r="C27" s="39" t="s">
        <v>38</v>
      </c>
      <c r="D27" s="39" t="s">
        <v>35</v>
      </c>
      <c r="E27" s="21" t="s">
        <v>20</v>
      </c>
      <c r="F27" s="23" t="s">
        <v>21</v>
      </c>
      <c r="G27" s="24">
        <v>50</v>
      </c>
      <c r="H27" s="24">
        <v>50</v>
      </c>
      <c r="I27" s="24">
        <v>50</v>
      </c>
      <c r="J27" s="25">
        <v>30</v>
      </c>
      <c r="K27" s="26"/>
      <c r="L27" s="26"/>
      <c r="M27" s="26"/>
      <c r="N27" s="26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0" customFormat="1" ht="15.75" thickBot="1">
      <c r="A28" s="46">
        <v>4</v>
      </c>
      <c r="B28" s="16" t="s">
        <v>22</v>
      </c>
      <c r="C28" s="16"/>
      <c r="D28" s="16"/>
      <c r="E28" s="47"/>
      <c r="F28" s="48"/>
      <c r="G28" s="49">
        <f>G27+G26+G25+G23+G20+G17+G16+G14+G12+G11</f>
        <v>1838.275</v>
      </c>
      <c r="H28" s="49">
        <f>H27+H26+H25+H23+H20+H17+H16+H14+H12+H11</f>
        <v>3426.1679999999997</v>
      </c>
      <c r="I28" s="49">
        <f>I27+I26+I25+I23+I20+I17+I16+I14+I12+I11</f>
        <v>2826.1679999999997</v>
      </c>
      <c r="J28" s="50">
        <f>J27+J26+J25+J23+J20+J17+J16+J14+J12+J11</f>
        <v>2568.168</v>
      </c>
      <c r="K28" s="18"/>
      <c r="L28" s="18"/>
      <c r="M28" s="18"/>
      <c r="N28" s="18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20" customFormat="1" ht="27" thickBot="1">
      <c r="A29" s="51" t="s">
        <v>23</v>
      </c>
      <c r="B29" s="52" t="s">
        <v>25</v>
      </c>
      <c r="C29" s="53"/>
      <c r="D29" s="53"/>
      <c r="E29" s="53"/>
      <c r="F29" s="54"/>
      <c r="G29" s="55">
        <f>G28/166674</f>
        <v>0.011029164716752464</v>
      </c>
      <c r="H29" s="55">
        <f>H28/166674</f>
        <v>0.020556103531444613</v>
      </c>
      <c r="I29" s="55">
        <f>I28/166674</f>
        <v>0.01695626192447532</v>
      </c>
      <c r="J29" s="56">
        <f>J28/166674</f>
        <v>0.015408330033478527</v>
      </c>
      <c r="K29" s="18"/>
      <c r="L29" s="18"/>
      <c r="M29" s="18"/>
      <c r="N29" s="18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20" customFormat="1" ht="52.5" thickBot="1">
      <c r="A30" s="51" t="s">
        <v>24</v>
      </c>
      <c r="B30" s="52" t="s">
        <v>62</v>
      </c>
      <c r="C30" s="53"/>
      <c r="D30" s="53"/>
      <c r="E30" s="53"/>
      <c r="F30" s="54"/>
      <c r="G30" s="66">
        <f>19.17%-G29</f>
        <v>0.18067083528324754</v>
      </c>
      <c r="H30" s="66">
        <f>G30-H29</f>
        <v>0.16011473175180294</v>
      </c>
      <c r="I30" s="66">
        <f>H30-I29</f>
        <v>0.1431584698273276</v>
      </c>
      <c r="J30" s="67">
        <f>I30-J29</f>
        <v>0.12775013979384908</v>
      </c>
      <c r="K30" s="18"/>
      <c r="L30" s="18"/>
      <c r="M30" s="18"/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5" spans="2:6" ht="15">
      <c r="B35" t="s">
        <v>44</v>
      </c>
      <c r="F35" t="s">
        <v>45</v>
      </c>
    </row>
    <row r="42" spans="1:24" ht="15">
      <c r="A42" s="7"/>
      <c r="B42" s="9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>
      <c r="A43" s="7"/>
      <c r="B43" s="106"/>
      <c r="C43" s="106"/>
      <c r="D43" s="106"/>
      <c r="E43" s="106"/>
      <c r="F43" s="106"/>
      <c r="G43" s="106"/>
      <c r="H43" s="106"/>
      <c r="I43" s="106"/>
      <c r="J43" s="106"/>
      <c r="K43" s="4"/>
      <c r="L43" s="4"/>
      <c r="M43" s="4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0"/>
      <c r="B44" s="60"/>
      <c r="C44" s="64"/>
      <c r="D44" s="6"/>
      <c r="E44" s="6"/>
      <c r="F44" s="6"/>
      <c r="G44" s="6"/>
      <c r="H44" s="65"/>
      <c r="I44" s="61"/>
      <c r="J44" s="62"/>
      <c r="K44" s="63"/>
      <c r="L44" s="4"/>
      <c r="M44" s="4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>
      <c r="A45" s="10"/>
      <c r="C45" s="95"/>
      <c r="D45" s="95"/>
      <c r="E45" s="95"/>
      <c r="F45" s="58"/>
      <c r="G45" s="58"/>
      <c r="H45" s="99"/>
      <c r="I45" s="99"/>
      <c r="J45" s="59"/>
      <c r="K45" s="4"/>
      <c r="L45" s="4"/>
      <c r="M45" s="4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7"/>
      <c r="B46" s="10"/>
      <c r="C46" s="7"/>
      <c r="D46" s="7"/>
      <c r="E46" s="7"/>
      <c r="F46" s="7"/>
      <c r="G46" s="7"/>
      <c r="H46" s="7"/>
      <c r="I46" s="7"/>
      <c r="J46" s="7"/>
      <c r="K46" s="4"/>
      <c r="L46" s="4"/>
      <c r="M46" s="4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14" ht="15">
      <c r="A50" s="4"/>
      <c r="B50" s="7"/>
      <c r="C50" s="4"/>
      <c r="D50" s="4"/>
      <c r="E50" s="4"/>
      <c r="F50" s="4"/>
      <c r="G50" s="4"/>
      <c r="H50" s="4"/>
      <c r="I50" s="4"/>
      <c r="J50" s="4"/>
      <c r="K50" s="2"/>
      <c r="L50" s="2"/>
      <c r="M50" s="2"/>
      <c r="N50" s="2"/>
    </row>
    <row r="51" spans="1:14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2"/>
      <c r="L51" s="2"/>
      <c r="M51" s="2"/>
      <c r="N51" s="2"/>
    </row>
    <row r="52" spans="1:14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2"/>
      <c r="L52" s="2"/>
      <c r="M52" s="2"/>
      <c r="N52" s="2"/>
    </row>
    <row r="53" spans="1:14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  <c r="M53" s="2"/>
      <c r="N53" s="2"/>
    </row>
    <row r="54" spans="1:14" ht="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ht="15">
      <c r="B55" s="2"/>
    </row>
  </sheetData>
  <sheetProtection/>
  <mergeCells count="32">
    <mergeCell ref="G14:G15"/>
    <mergeCell ref="I14:I15"/>
    <mergeCell ref="G7:J7"/>
    <mergeCell ref="H45:I45"/>
    <mergeCell ref="A7:A8"/>
    <mergeCell ref="B7:B8"/>
    <mergeCell ref="E7:E8"/>
    <mergeCell ref="F7:F8"/>
    <mergeCell ref="H14:H15"/>
    <mergeCell ref="H17:H19"/>
    <mergeCell ref="H20:H21"/>
    <mergeCell ref="B43:J43"/>
    <mergeCell ref="A4:E4"/>
    <mergeCell ref="A5:E5"/>
    <mergeCell ref="C7:D7"/>
    <mergeCell ref="C45:E45"/>
    <mergeCell ref="G17:G19"/>
    <mergeCell ref="I17:I19"/>
    <mergeCell ref="J17:J19"/>
    <mergeCell ref="G20:G21"/>
    <mergeCell ref="I20:I21"/>
    <mergeCell ref="J20:J21"/>
    <mergeCell ref="B13:J13"/>
    <mergeCell ref="B24:J24"/>
    <mergeCell ref="B10:J10"/>
    <mergeCell ref="E20:E21"/>
    <mergeCell ref="F20:F21"/>
    <mergeCell ref="F17:F19"/>
    <mergeCell ref="E17:E19"/>
    <mergeCell ref="E14:E15"/>
    <mergeCell ref="F14:F15"/>
    <mergeCell ref="J14:J15"/>
  </mergeCells>
  <printOptions/>
  <pageMargins left="0.7" right="0.7" top="0.48" bottom="0.94" header="0.58" footer="0.46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Root</cp:lastModifiedBy>
  <cp:lastPrinted>2016-03-15T08:08:21Z</cp:lastPrinted>
  <dcterms:created xsi:type="dcterms:W3CDTF">2016-03-09T08:33:52Z</dcterms:created>
  <dcterms:modified xsi:type="dcterms:W3CDTF">2016-04-08T07:18:44Z</dcterms:modified>
  <cp:category/>
  <cp:version/>
  <cp:contentType/>
  <cp:contentStatus/>
</cp:coreProperties>
</file>